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H62" s="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G32"/>
  <c r="G43" s="1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G24" s="1"/>
  <c r="F13"/>
  <c r="I195" l="1"/>
  <c r="H195"/>
  <c r="G195"/>
  <c r="I176"/>
  <c r="F176"/>
  <c r="H176"/>
  <c r="G176"/>
  <c r="J157"/>
  <c r="G157"/>
  <c r="H157"/>
  <c r="H138"/>
  <c r="G138"/>
  <c r="G119"/>
  <c r="J119"/>
  <c r="H119"/>
  <c r="I81"/>
  <c r="H81"/>
  <c r="F81"/>
  <c r="J81"/>
  <c r="G81"/>
  <c r="I62"/>
  <c r="G62"/>
  <c r="F62"/>
  <c r="F43"/>
  <c r="H43"/>
  <c r="I24"/>
  <c r="H24"/>
  <c r="F24"/>
  <c r="J24"/>
  <c r="J196" l="1"/>
  <c r="I196"/>
  <c r="G196"/>
  <c r="F196"/>
  <c r="H196"/>
</calcChain>
</file>

<file path=xl/sharedStrings.xml><?xml version="1.0" encoding="utf-8"?>
<sst xmlns="http://schemas.openxmlformats.org/spreadsheetml/2006/main" count="285" uniqueCount="102">
  <si>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</si>
  <si>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</si>
  <si>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</si>
  <si>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</si>
  <si>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</si>
  <si>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</si>
  <si>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</si>
  <si>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</si>
  <si>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</si>
  <si>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</si>
  <si>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</si>
  <si>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</si>
  <si>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</si>
  <si>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</si>
  <si>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</si>
  <si>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</si>
  <si>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</si>
  <si>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</si>
  <si>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</si>
  <si>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</si>
  <si>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</si>
  <si>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</si>
  <si>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</si>
  <si>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</si>
  <si>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</si>
  <si>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</si>
  <si>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</si>
  <si>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</si>
  <si>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</si>
  <si>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</si>
  <si>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</si>
  <si>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</si>
  <si>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</si>
  <si>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</si>
  <si>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</si>
  <si>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</si>
  <si>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</si>
  <si>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</si>
  <si>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</si>
  <si>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ГБОУ"Лебяжьевская школа-интернат"</t>
  </si>
  <si>
    <t>Врио директора</t>
  </si>
  <si>
    <t>Кононова Т.С</t>
  </si>
  <si>
    <t>каша манная</t>
  </si>
  <si>
    <t>бутерброд с маслом</t>
  </si>
  <si>
    <t>кофейный напиток</t>
  </si>
  <si>
    <t>хлеб пшеничный</t>
  </si>
  <si>
    <t>салат из свежих огурцов, помидор</t>
  </si>
  <si>
    <t>щи из свежей капусты</t>
  </si>
  <si>
    <t>гуляш из говядины</t>
  </si>
  <si>
    <t>каша гречневая рассыпчатая с луком</t>
  </si>
  <si>
    <t>компот из сухофруктов</t>
  </si>
  <si>
    <t>хлеб ржаной</t>
  </si>
  <si>
    <t>каша ячневая</t>
  </si>
  <si>
    <t>бутерброд с маслом, сыром</t>
  </si>
  <si>
    <t>компот из свежих фруктов</t>
  </si>
  <si>
    <t>салат из свежей капусты с яблоком</t>
  </si>
  <si>
    <t>суп гороховый</t>
  </si>
  <si>
    <t>котлета из говядины</t>
  </si>
  <si>
    <t xml:space="preserve">рожки отварные </t>
  </si>
  <si>
    <t>сок</t>
  </si>
  <si>
    <t>ржаной</t>
  </si>
  <si>
    <t>каша кукурузная</t>
  </si>
  <si>
    <t>салат из моркови с чесноком</t>
  </si>
  <si>
    <t>борщ из свежей капусты</t>
  </si>
  <si>
    <t>плов из отварной говядины</t>
  </si>
  <si>
    <t>кисель</t>
  </si>
  <si>
    <t>каша пшеничная</t>
  </si>
  <si>
    <t>компот из яблок с лимоном</t>
  </si>
  <si>
    <t>салат из свежих огурцов с помидорами</t>
  </si>
  <si>
    <t>суп фасолевый</t>
  </si>
  <si>
    <t>рагу из птицы</t>
  </si>
  <si>
    <t>какао</t>
  </si>
  <si>
    <t>каша дружба</t>
  </si>
  <si>
    <t>кофейный напиток с молоком</t>
  </si>
  <si>
    <t>салат из свежих огурцов</t>
  </si>
  <si>
    <t>рассольник ленинградский</t>
  </si>
  <si>
    <t>бефстроганов из отварной говядины</t>
  </si>
  <si>
    <t>картофельное пюре</t>
  </si>
  <si>
    <t>напиток из шиповника</t>
  </si>
  <si>
    <t>макароны, запеченные с сыром</t>
  </si>
  <si>
    <t>100/3</t>
  </si>
  <si>
    <t>чай с молоком</t>
  </si>
  <si>
    <t>овощная нарезка</t>
  </si>
  <si>
    <t>суп картофельный с рыбой</t>
  </si>
  <si>
    <t>печень по-строгановски</t>
  </si>
  <si>
    <t>каша гречневая</t>
  </si>
  <si>
    <t>салат из соленых огурцов с луком</t>
  </si>
  <si>
    <t>суп-лапша домашняя с курицей</t>
  </si>
  <si>
    <t>котлета</t>
  </si>
  <si>
    <t xml:space="preserve"> рагу из овощей</t>
  </si>
  <si>
    <t>напиток из яблок с лимоном</t>
  </si>
  <si>
    <t>каша пшенная</t>
  </si>
  <si>
    <t>напиток из свежих ягод</t>
  </si>
  <si>
    <t>салат из моркови с зеленым горошком</t>
  </si>
  <si>
    <t>суп картофельный с гренками</t>
  </si>
  <si>
    <t>голубцы ленивые</t>
  </si>
  <si>
    <t>каша геркулес</t>
  </si>
  <si>
    <t>огурец соленый</t>
  </si>
  <si>
    <t>"ежик" из говядины</t>
  </si>
  <si>
    <t>кукуруза консервированная</t>
  </si>
  <si>
    <t>рассольник домашний</t>
  </si>
  <si>
    <t>рыба,запеченная в омлете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</si>
</sst>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4" activePane="bottomRight" state="frozen"/>
      <selection pane="topRight" activeCell="E1" sqref="E1"/>
      <selection pane="bottomLeft" activeCell="A6" sqref="A6"/>
      <selection pane="bottomRight" activeCell="J191" sqref="J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205</v>
      </c>
      <c r="G6" s="40">
        <v>6.53</v>
      </c>
      <c r="H6" s="40">
        <v>7.03</v>
      </c>
      <c r="I6" s="40">
        <v>38.78</v>
      </c>
      <c r="J6" s="40">
        <v>244.92</v>
      </c>
      <c r="K6" s="41">
        <v>106</v>
      </c>
      <c r="L6" s="40"/>
    </row>
    <row r="7" spans="1:12" ht="15">
      <c r="A7" s="23"/>
      <c r="B7" s="15"/>
      <c r="C7" s="11"/>
      <c r="D7" s="6"/>
      <c r="E7" s="42" t="s">
        <v>43</v>
      </c>
      <c r="F7" s="51"/>
      <c r="G7" s="43">
        <v>1.27</v>
      </c>
      <c r="H7" s="43">
        <v>11.3</v>
      </c>
      <c r="I7" s="43">
        <v>7.7</v>
      </c>
      <c r="J7" s="43">
        <v>137.5</v>
      </c>
      <c r="K7" s="44">
        <v>380</v>
      </c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3.2</v>
      </c>
      <c r="H8" s="43">
        <v>2.7</v>
      </c>
      <c r="I8" s="43">
        <v>15.9</v>
      </c>
      <c r="J8" s="43">
        <v>79</v>
      </c>
      <c r="K8" s="44">
        <v>286</v>
      </c>
      <c r="L8" s="43"/>
    </row>
    <row r="9" spans="1:12" ht="15">
      <c r="A9" s="23"/>
      <c r="B9" s="15"/>
      <c r="C9" s="11"/>
      <c r="D9" s="7" t="s">
        <v>23</v>
      </c>
      <c r="E9" s="42" t="s">
        <v>45</v>
      </c>
      <c r="F9" s="43">
        <v>100</v>
      </c>
      <c r="G9" s="43">
        <v>8</v>
      </c>
      <c r="H9" s="43">
        <v>1</v>
      </c>
      <c r="I9" s="43">
        <v>53</v>
      </c>
      <c r="J9" s="43">
        <v>242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19</v>
      </c>
      <c r="H13" s="19">
        <f t="shared" si="0"/>
        <v>22.03</v>
      </c>
      <c r="I13" s="19">
        <f t="shared" si="0"/>
        <v>115.38</v>
      </c>
      <c r="J13" s="19">
        <f t="shared" si="0"/>
        <v>703.42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100</v>
      </c>
      <c r="G14" s="43">
        <v>0.98</v>
      </c>
      <c r="H14" s="43">
        <v>5.13</v>
      </c>
      <c r="I14" s="43">
        <v>4.54</v>
      </c>
      <c r="J14" s="43">
        <v>65.81</v>
      </c>
      <c r="K14" s="44">
        <v>18</v>
      </c>
      <c r="L14" s="43"/>
    </row>
    <row r="15" spans="1:12" ht="1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3.23</v>
      </c>
      <c r="H15" s="43">
        <v>9.7799999999999994</v>
      </c>
      <c r="I15" s="43">
        <v>11.4</v>
      </c>
      <c r="J15" s="43">
        <v>142.94</v>
      </c>
      <c r="K15" s="44">
        <v>62</v>
      </c>
      <c r="L15" s="43"/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120</v>
      </c>
      <c r="G16" s="43">
        <v>21.68</v>
      </c>
      <c r="H16" s="43">
        <v>24.21</v>
      </c>
      <c r="I16" s="43">
        <v>6.74</v>
      </c>
      <c r="J16" s="43">
        <v>331.53</v>
      </c>
      <c r="K16" s="44">
        <v>180</v>
      </c>
      <c r="L16" s="43"/>
    </row>
    <row r="17" spans="1:12" ht="15">
      <c r="A17" s="23"/>
      <c r="B17" s="15"/>
      <c r="C17" s="11"/>
      <c r="D17" s="7" t="s">
        <v>29</v>
      </c>
      <c r="E17" s="42" t="s">
        <v>49</v>
      </c>
      <c r="F17" s="43">
        <v>100</v>
      </c>
      <c r="G17" s="43">
        <v>5.21</v>
      </c>
      <c r="H17" s="43">
        <v>5.51</v>
      </c>
      <c r="I17" s="43">
        <v>22.19</v>
      </c>
      <c r="J17" s="43">
        <v>159.44999999999999</v>
      </c>
      <c r="K17" s="44">
        <v>218</v>
      </c>
      <c r="L17" s="43"/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0.56000000000000005</v>
      </c>
      <c r="H18" s="43">
        <v>0</v>
      </c>
      <c r="I18" s="43">
        <v>27.89</v>
      </c>
      <c r="J18" s="43">
        <v>113.79</v>
      </c>
      <c r="K18" s="44">
        <v>283</v>
      </c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51</v>
      </c>
      <c r="F20" s="43">
        <v>150</v>
      </c>
      <c r="G20" s="43">
        <v>7.7</v>
      </c>
      <c r="H20" s="43">
        <v>1.4</v>
      </c>
      <c r="I20" s="43">
        <v>37.700000000000003</v>
      </c>
      <c r="J20" s="43">
        <v>201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920</v>
      </c>
      <c r="G23" s="19">
        <f t="shared" ref="G23:J23" si="2">SUM(G14:G22)</f>
        <v>39.36</v>
      </c>
      <c r="H23" s="19">
        <f t="shared" si="2"/>
        <v>46.03</v>
      </c>
      <c r="I23" s="19">
        <f t="shared" si="2"/>
        <v>110.46000000000001</v>
      </c>
      <c r="J23" s="19">
        <f t="shared" si="2"/>
        <v>1014.52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1425</v>
      </c>
      <c r="G24" s="32">
        <f t="shared" ref="G24:J24" si="4">G13+G23</f>
        <v>58.36</v>
      </c>
      <c r="H24" s="32">
        <f t="shared" si="4"/>
        <v>68.06</v>
      </c>
      <c r="I24" s="32">
        <f t="shared" si="4"/>
        <v>225.84</v>
      </c>
      <c r="J24" s="32">
        <f t="shared" si="4"/>
        <v>1717.94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205</v>
      </c>
      <c r="G25" s="40">
        <v>7.23</v>
      </c>
      <c r="H25" s="40">
        <v>6.67</v>
      </c>
      <c r="I25" s="40">
        <v>39.54</v>
      </c>
      <c r="J25" s="40">
        <v>246.87</v>
      </c>
      <c r="K25" s="41">
        <v>115</v>
      </c>
      <c r="L25" s="40"/>
    </row>
    <row r="26" spans="1:12" ht="15">
      <c r="A26" s="14"/>
      <c r="B26" s="15"/>
      <c r="C26" s="11"/>
      <c r="D26" s="6"/>
      <c r="E26" s="42" t="s">
        <v>53</v>
      </c>
      <c r="F26" s="43"/>
      <c r="G26" s="43">
        <v>6.07</v>
      </c>
      <c r="H26" s="43">
        <v>9.5</v>
      </c>
      <c r="I26" s="43">
        <v>9.9</v>
      </c>
      <c r="J26" s="43">
        <v>153</v>
      </c>
      <c r="K26" s="44">
        <v>365</v>
      </c>
      <c r="L26" s="43"/>
    </row>
    <row r="27" spans="1:12" ht="1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0.16</v>
      </c>
      <c r="H27" s="43">
        <v>0</v>
      </c>
      <c r="I27" s="43">
        <v>14.99</v>
      </c>
      <c r="J27" s="43">
        <v>60.64</v>
      </c>
      <c r="K27" s="44">
        <v>282</v>
      </c>
      <c r="L27" s="43"/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100</v>
      </c>
      <c r="G28" s="43">
        <v>8</v>
      </c>
      <c r="H28" s="43">
        <v>1</v>
      </c>
      <c r="I28" s="43">
        <v>53</v>
      </c>
      <c r="J28" s="43">
        <v>242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21.46</v>
      </c>
      <c r="H32" s="19">
        <f t="shared" ref="H32" si="7">SUM(H25:H31)</f>
        <v>17.170000000000002</v>
      </c>
      <c r="I32" s="19">
        <f t="shared" ref="I32" si="8">SUM(I25:I31)</f>
        <v>117.42999999999999</v>
      </c>
      <c r="J32" s="19">
        <f t="shared" ref="J32:L32" si="9">SUM(J25:J31)</f>
        <v>702.51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100</v>
      </c>
      <c r="G33" s="43">
        <v>1.08</v>
      </c>
      <c r="H33" s="43">
        <v>10.199999999999999</v>
      </c>
      <c r="I33" s="43">
        <v>6.32</v>
      </c>
      <c r="J33" s="43">
        <v>121.4</v>
      </c>
      <c r="K33" s="44">
        <v>6</v>
      </c>
      <c r="L33" s="43"/>
    </row>
    <row r="34" spans="1:12" ht="15">
      <c r="A34" s="14"/>
      <c r="B34" s="15"/>
      <c r="C34" s="11"/>
      <c r="D34" s="7" t="s">
        <v>27</v>
      </c>
      <c r="E34" s="42" t="s">
        <v>56</v>
      </c>
      <c r="F34" s="43">
        <v>250</v>
      </c>
      <c r="G34" s="43">
        <v>2.34</v>
      </c>
      <c r="H34" s="43">
        <v>3.89</v>
      </c>
      <c r="I34" s="43">
        <v>13.61</v>
      </c>
      <c r="J34" s="43">
        <v>98.79</v>
      </c>
      <c r="K34" s="44">
        <v>45</v>
      </c>
      <c r="L34" s="43"/>
    </row>
    <row r="35" spans="1:12" ht="15">
      <c r="A35" s="14"/>
      <c r="B35" s="15"/>
      <c r="C35" s="11"/>
      <c r="D35" s="7" t="s">
        <v>28</v>
      </c>
      <c r="E35" s="42" t="s">
        <v>57</v>
      </c>
      <c r="F35" s="43">
        <v>100</v>
      </c>
      <c r="G35" s="43">
        <v>10.68</v>
      </c>
      <c r="H35" s="43">
        <v>11.72</v>
      </c>
      <c r="I35" s="43">
        <v>5.74</v>
      </c>
      <c r="J35" s="43">
        <v>176.75</v>
      </c>
      <c r="K35" s="44">
        <v>189</v>
      </c>
      <c r="L35" s="43"/>
    </row>
    <row r="36" spans="1:12" ht="15">
      <c r="A36" s="14"/>
      <c r="B36" s="15"/>
      <c r="C36" s="11"/>
      <c r="D36" s="7" t="s">
        <v>29</v>
      </c>
      <c r="E36" s="42" t="s">
        <v>58</v>
      </c>
      <c r="F36" s="43">
        <v>200</v>
      </c>
      <c r="G36" s="43">
        <v>7.36</v>
      </c>
      <c r="H36" s="43">
        <v>7.06</v>
      </c>
      <c r="I36" s="43">
        <v>47.1</v>
      </c>
      <c r="J36" s="43">
        <v>281.45999999999998</v>
      </c>
      <c r="K36" s="44">
        <v>227</v>
      </c>
      <c r="L36" s="43"/>
    </row>
    <row r="37" spans="1:12" ht="1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2</v>
      </c>
      <c r="H37" s="43">
        <v>0.2</v>
      </c>
      <c r="I37" s="43">
        <v>5.8</v>
      </c>
      <c r="J37" s="43">
        <v>36</v>
      </c>
      <c r="K37" s="44">
        <v>293</v>
      </c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60</v>
      </c>
      <c r="F39" s="43">
        <v>150</v>
      </c>
      <c r="G39" s="43">
        <v>7.7</v>
      </c>
      <c r="H39" s="43">
        <v>1.4</v>
      </c>
      <c r="I39" s="43">
        <v>37.700000000000003</v>
      </c>
      <c r="J39" s="43">
        <v>201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1000</v>
      </c>
      <c r="G42" s="19">
        <f t="shared" ref="G42" si="10">SUM(G33:G41)</f>
        <v>31.16</v>
      </c>
      <c r="H42" s="19">
        <f t="shared" ref="H42" si="11">SUM(H33:H41)</f>
        <v>34.470000000000006</v>
      </c>
      <c r="I42" s="19">
        <f t="shared" ref="I42" si="12">SUM(I33:I41)</f>
        <v>116.27000000000001</v>
      </c>
      <c r="J42" s="19">
        <f t="shared" ref="J42:L42" si="13">SUM(J33:J41)</f>
        <v>915.4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1505</v>
      </c>
      <c r="G43" s="32">
        <f t="shared" ref="G43" si="14">G32+G42</f>
        <v>52.620000000000005</v>
      </c>
      <c r="H43" s="32">
        <f t="shared" ref="H43" si="15">H32+H42</f>
        <v>51.640000000000008</v>
      </c>
      <c r="I43" s="32">
        <f t="shared" ref="I43" si="16">I32+I42</f>
        <v>233.7</v>
      </c>
      <c r="J43" s="32">
        <f t="shared" ref="J43:L43" si="17">J32+J42</f>
        <v>1617.9099999999999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205</v>
      </c>
      <c r="G44" s="40">
        <v>7.44</v>
      </c>
      <c r="H44" s="40">
        <v>8.07</v>
      </c>
      <c r="I44" s="40">
        <v>35.28</v>
      </c>
      <c r="J44" s="40">
        <v>243.92</v>
      </c>
      <c r="K44" s="41">
        <v>108</v>
      </c>
      <c r="L44" s="40"/>
    </row>
    <row r="45" spans="1:12" ht="15">
      <c r="A45" s="23"/>
      <c r="B45" s="15"/>
      <c r="C45" s="11"/>
      <c r="D45" s="6"/>
      <c r="E45" s="42" t="s">
        <v>43</v>
      </c>
      <c r="F45" s="43"/>
      <c r="G45" s="43">
        <v>1.7</v>
      </c>
      <c r="H45" s="43">
        <v>15.1</v>
      </c>
      <c r="I45" s="43">
        <v>10.26</v>
      </c>
      <c r="J45" s="43">
        <v>183.6</v>
      </c>
      <c r="K45" s="44">
        <v>379</v>
      </c>
      <c r="L45" s="43"/>
    </row>
    <row r="46" spans="1:12" ht="1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3.2</v>
      </c>
      <c r="H46" s="43">
        <v>2.7</v>
      </c>
      <c r="I46" s="43">
        <v>15.9</v>
      </c>
      <c r="J46" s="43">
        <v>79</v>
      </c>
      <c r="K46" s="44">
        <v>286</v>
      </c>
      <c r="L46" s="43"/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100</v>
      </c>
      <c r="G47" s="43">
        <v>8</v>
      </c>
      <c r="H47" s="43">
        <v>1</v>
      </c>
      <c r="I47" s="43">
        <v>53</v>
      </c>
      <c r="J47" s="43">
        <v>242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20.34</v>
      </c>
      <c r="H51" s="19">
        <f t="shared" ref="H51" si="19">SUM(H44:H50)</f>
        <v>26.87</v>
      </c>
      <c r="I51" s="19">
        <f t="shared" ref="I51" si="20">SUM(I44:I50)</f>
        <v>114.44</v>
      </c>
      <c r="J51" s="19">
        <f t="shared" ref="J51:L51" si="21">SUM(J44:J50)</f>
        <v>748.52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100</v>
      </c>
      <c r="G52" s="43">
        <v>1.1399999999999999</v>
      </c>
      <c r="H52" s="43">
        <v>10.08</v>
      </c>
      <c r="I52" s="43">
        <v>10.38</v>
      </c>
      <c r="J52" s="43">
        <v>136.80000000000001</v>
      </c>
      <c r="K52" s="44">
        <v>9</v>
      </c>
      <c r="L52" s="43"/>
    </row>
    <row r="53" spans="1:12" ht="15">
      <c r="A53" s="23"/>
      <c r="B53" s="15"/>
      <c r="C53" s="11"/>
      <c r="D53" s="7" t="s">
        <v>27</v>
      </c>
      <c r="E53" s="42" t="s">
        <v>63</v>
      </c>
      <c r="F53" s="43">
        <v>250</v>
      </c>
      <c r="G53" s="43">
        <v>1.93</v>
      </c>
      <c r="H53" s="43">
        <v>6.34</v>
      </c>
      <c r="I53" s="43">
        <v>9.3800000000000008</v>
      </c>
      <c r="J53" s="43">
        <v>117.31</v>
      </c>
      <c r="K53" s="44">
        <v>35</v>
      </c>
      <c r="L53" s="43"/>
    </row>
    <row r="54" spans="1:12" ht="15">
      <c r="A54" s="23"/>
      <c r="B54" s="15"/>
      <c r="C54" s="11"/>
      <c r="D54" s="7" t="s">
        <v>28</v>
      </c>
      <c r="E54" s="42" t="s">
        <v>64</v>
      </c>
      <c r="F54" s="43">
        <v>200</v>
      </c>
      <c r="G54" s="43">
        <v>24.33</v>
      </c>
      <c r="H54" s="43">
        <v>20.69</v>
      </c>
      <c r="I54" s="43">
        <v>33.71</v>
      </c>
      <c r="J54" s="43">
        <v>418.37</v>
      </c>
      <c r="K54" s="44">
        <v>193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0.27</v>
      </c>
      <c r="H56" s="43">
        <v>0</v>
      </c>
      <c r="I56" s="43">
        <v>30.82</v>
      </c>
      <c r="J56" s="43">
        <v>124.17</v>
      </c>
      <c r="K56" s="44">
        <v>277</v>
      </c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51</v>
      </c>
      <c r="F58" s="43">
        <v>150</v>
      </c>
      <c r="G58" s="43">
        <v>7.7</v>
      </c>
      <c r="H58" s="43">
        <v>1.4</v>
      </c>
      <c r="I58" s="43">
        <v>37.700000000000003</v>
      </c>
      <c r="J58" s="43">
        <v>201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35.369999999999997</v>
      </c>
      <c r="H61" s="19">
        <f t="shared" ref="H61" si="23">SUM(H52:H60)</f>
        <v>38.51</v>
      </c>
      <c r="I61" s="19">
        <f t="shared" ref="I61" si="24">SUM(I52:I60)</f>
        <v>121.99</v>
      </c>
      <c r="J61" s="19">
        <f t="shared" ref="J61:L61" si="25">SUM(J52:J60)</f>
        <v>997.65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1405</v>
      </c>
      <c r="G62" s="32">
        <f t="shared" ref="G62" si="26">G51+G61</f>
        <v>55.709999999999994</v>
      </c>
      <c r="H62" s="32">
        <f t="shared" ref="H62" si="27">H51+H61</f>
        <v>65.38</v>
      </c>
      <c r="I62" s="32">
        <f t="shared" ref="I62" si="28">I51+I61</f>
        <v>236.43</v>
      </c>
      <c r="J62" s="32">
        <f t="shared" ref="J62:L62" si="29">J51+J61</f>
        <v>1746.17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205</v>
      </c>
      <c r="G63" s="40">
        <v>7.44</v>
      </c>
      <c r="H63" s="40">
        <v>8.07</v>
      </c>
      <c r="I63" s="40">
        <v>35.28</v>
      </c>
      <c r="J63" s="40">
        <v>243.92</v>
      </c>
      <c r="K63" s="41">
        <v>108</v>
      </c>
      <c r="L63" s="40"/>
    </row>
    <row r="64" spans="1:12" ht="15">
      <c r="A64" s="23"/>
      <c r="B64" s="15"/>
      <c r="C64" s="11"/>
      <c r="D64" s="6"/>
      <c r="E64" s="42" t="s">
        <v>43</v>
      </c>
      <c r="F64" s="43"/>
      <c r="G64" s="43">
        <v>1.27</v>
      </c>
      <c r="H64" s="43">
        <v>11.3</v>
      </c>
      <c r="I64" s="43">
        <v>7.7</v>
      </c>
      <c r="J64" s="43">
        <v>137.5</v>
      </c>
      <c r="K64" s="44">
        <v>380</v>
      </c>
      <c r="L64" s="43"/>
    </row>
    <row r="65" spans="1:12" ht="1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0.25</v>
      </c>
      <c r="H65" s="43">
        <v>0.25</v>
      </c>
      <c r="I65" s="43">
        <v>25.35</v>
      </c>
      <c r="J65" s="43">
        <v>104.07</v>
      </c>
      <c r="K65" s="44">
        <v>284</v>
      </c>
      <c r="L65" s="43"/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100</v>
      </c>
      <c r="G66" s="43">
        <v>8</v>
      </c>
      <c r="H66" s="43">
        <v>1</v>
      </c>
      <c r="I66" s="43">
        <v>53</v>
      </c>
      <c r="J66" s="43">
        <v>242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16.96</v>
      </c>
      <c r="H70" s="19">
        <f t="shared" ref="H70" si="31">SUM(H63:H69)</f>
        <v>20.62</v>
      </c>
      <c r="I70" s="19">
        <f t="shared" ref="I70" si="32">SUM(I63:I69)</f>
        <v>121.33000000000001</v>
      </c>
      <c r="J70" s="19">
        <f t="shared" ref="J70:L70" si="33">SUM(J63:J69)</f>
        <v>727.49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100</v>
      </c>
      <c r="G71" s="43">
        <v>0.98</v>
      </c>
      <c r="H71" s="43">
        <v>5.13</v>
      </c>
      <c r="I71" s="43">
        <v>4.54</v>
      </c>
      <c r="J71" s="43">
        <v>65.81</v>
      </c>
      <c r="K71" s="44">
        <v>18</v>
      </c>
      <c r="L71" s="43"/>
    </row>
    <row r="72" spans="1:12" ht="15">
      <c r="A72" s="23"/>
      <c r="B72" s="15"/>
      <c r="C72" s="11"/>
      <c r="D72" s="7" t="s">
        <v>27</v>
      </c>
      <c r="E72" s="42" t="s">
        <v>69</v>
      </c>
      <c r="F72" s="43">
        <v>250</v>
      </c>
      <c r="G72" s="43">
        <v>2.34</v>
      </c>
      <c r="H72" s="43">
        <v>3.89</v>
      </c>
      <c r="I72" s="43">
        <v>13.61</v>
      </c>
      <c r="J72" s="43">
        <v>98.79</v>
      </c>
      <c r="K72" s="44">
        <v>45</v>
      </c>
      <c r="L72" s="43"/>
    </row>
    <row r="73" spans="1:12" ht="15">
      <c r="A73" s="23"/>
      <c r="B73" s="15"/>
      <c r="C73" s="11"/>
      <c r="D73" s="7" t="s">
        <v>28</v>
      </c>
      <c r="E73" s="42" t="s">
        <v>70</v>
      </c>
      <c r="F73" s="43">
        <v>200</v>
      </c>
      <c r="G73" s="43">
        <v>15.38</v>
      </c>
      <c r="H73" s="43">
        <v>15.59</v>
      </c>
      <c r="I73" s="43">
        <v>18.2</v>
      </c>
      <c r="J73" s="43">
        <v>308.58</v>
      </c>
      <c r="K73" s="44">
        <v>214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4.8499999999999996</v>
      </c>
      <c r="H75" s="43">
        <v>5.04</v>
      </c>
      <c r="I75" s="43">
        <v>32.729999999999997</v>
      </c>
      <c r="J75" s="43">
        <v>195.71</v>
      </c>
      <c r="K75" s="44">
        <v>270</v>
      </c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51</v>
      </c>
      <c r="F77" s="43">
        <v>150</v>
      </c>
      <c r="G77" s="43">
        <v>7.7</v>
      </c>
      <c r="H77" s="43">
        <v>1.4</v>
      </c>
      <c r="I77" s="43">
        <v>37.700000000000003</v>
      </c>
      <c r="J77" s="43">
        <v>201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 t="shared" ref="G80" si="34">SUM(G71:G79)</f>
        <v>31.249999999999996</v>
      </c>
      <c r="H80" s="19">
        <f t="shared" ref="H80" si="35">SUM(H71:H79)</f>
        <v>31.049999999999997</v>
      </c>
      <c r="I80" s="19">
        <f t="shared" ref="I80" si="36">SUM(I71:I79)</f>
        <v>106.77999999999999</v>
      </c>
      <c r="J80" s="19">
        <f t="shared" ref="J80:L80" si="37">SUM(J71:J79)</f>
        <v>869.89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1405</v>
      </c>
      <c r="G81" s="32">
        <f t="shared" ref="G81" si="38">G70+G80</f>
        <v>48.209999999999994</v>
      </c>
      <c r="H81" s="32">
        <f t="shared" ref="H81" si="39">H70+H80</f>
        <v>51.67</v>
      </c>
      <c r="I81" s="32">
        <f t="shared" ref="I81" si="40">I70+I80</f>
        <v>228.11</v>
      </c>
      <c r="J81" s="32">
        <f t="shared" ref="J81:L81" si="41">J70+J80</f>
        <v>1597.38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205</v>
      </c>
      <c r="G82" s="40">
        <v>6.55</v>
      </c>
      <c r="H82" s="40">
        <v>8.33</v>
      </c>
      <c r="I82" s="40">
        <v>35.090000000000003</v>
      </c>
      <c r="J82" s="40">
        <v>241.11</v>
      </c>
      <c r="K82" s="41">
        <v>102</v>
      </c>
      <c r="L82" s="40"/>
    </row>
    <row r="83" spans="1:12" ht="15">
      <c r="A83" s="23"/>
      <c r="B83" s="15"/>
      <c r="C83" s="11"/>
      <c r="D83" s="6"/>
      <c r="E83" s="42" t="s">
        <v>43</v>
      </c>
      <c r="F83" s="43"/>
      <c r="G83" s="43">
        <v>1.27</v>
      </c>
      <c r="H83" s="43">
        <v>11.3</v>
      </c>
      <c r="I83" s="43">
        <v>7.7</v>
      </c>
      <c r="J83" s="43">
        <v>137.5</v>
      </c>
      <c r="K83" s="44">
        <v>380</v>
      </c>
      <c r="L83" s="43"/>
    </row>
    <row r="84" spans="1:12" ht="15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2.79</v>
      </c>
      <c r="H84" s="43">
        <v>3.19</v>
      </c>
      <c r="I84" s="43">
        <v>19.71</v>
      </c>
      <c r="J84" s="43">
        <v>118.69</v>
      </c>
      <c r="K84" s="44">
        <v>286</v>
      </c>
      <c r="L84" s="43"/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100</v>
      </c>
      <c r="G85" s="43">
        <v>8</v>
      </c>
      <c r="H85" s="43">
        <v>1</v>
      </c>
      <c r="I85" s="43">
        <v>53</v>
      </c>
      <c r="J85" s="43">
        <v>242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18.61</v>
      </c>
      <c r="H89" s="19">
        <f t="shared" ref="H89" si="43">SUM(H82:H88)</f>
        <v>23.820000000000004</v>
      </c>
      <c r="I89" s="19">
        <f t="shared" ref="I89" si="44">SUM(I82:I88)</f>
        <v>115.5</v>
      </c>
      <c r="J89" s="19">
        <f t="shared" ref="J89:L89" si="45">SUM(J82:J88)</f>
        <v>739.3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74</v>
      </c>
      <c r="F90" s="43">
        <v>100</v>
      </c>
      <c r="G90" s="43">
        <v>0.72</v>
      </c>
      <c r="H90" s="43">
        <v>10.08</v>
      </c>
      <c r="I90" s="43">
        <v>3</v>
      </c>
      <c r="J90" s="43">
        <v>103.6</v>
      </c>
      <c r="K90" s="44">
        <v>16</v>
      </c>
      <c r="L90" s="43"/>
    </row>
    <row r="91" spans="1:12" ht="15">
      <c r="A91" s="23"/>
      <c r="B91" s="15"/>
      <c r="C91" s="11"/>
      <c r="D91" s="7" t="s">
        <v>27</v>
      </c>
      <c r="E91" s="42" t="s">
        <v>75</v>
      </c>
      <c r="F91" s="43">
        <v>250</v>
      </c>
      <c r="G91" s="43">
        <v>5.03</v>
      </c>
      <c r="H91" s="43">
        <v>11.3</v>
      </c>
      <c r="I91" s="43">
        <v>32.380000000000003</v>
      </c>
      <c r="J91" s="43">
        <v>149.6</v>
      </c>
      <c r="K91" s="44">
        <v>42</v>
      </c>
      <c r="L91" s="43"/>
    </row>
    <row r="92" spans="1:12" ht="15">
      <c r="A92" s="23"/>
      <c r="B92" s="15"/>
      <c r="C92" s="11"/>
      <c r="D92" s="7" t="s">
        <v>28</v>
      </c>
      <c r="E92" s="42" t="s">
        <v>76</v>
      </c>
      <c r="F92" s="43">
        <v>120</v>
      </c>
      <c r="G92" s="43">
        <v>21.72</v>
      </c>
      <c r="H92" s="43">
        <v>25.11</v>
      </c>
      <c r="I92" s="43">
        <v>3.85</v>
      </c>
      <c r="J92" s="43">
        <v>325.69</v>
      </c>
      <c r="K92" s="44">
        <v>176</v>
      </c>
      <c r="L92" s="43"/>
    </row>
    <row r="93" spans="1:12" ht="15">
      <c r="A93" s="23"/>
      <c r="B93" s="15"/>
      <c r="C93" s="11"/>
      <c r="D93" s="7" t="s">
        <v>29</v>
      </c>
      <c r="E93" s="42" t="s">
        <v>77</v>
      </c>
      <c r="F93" s="43">
        <v>100</v>
      </c>
      <c r="G93" s="43">
        <v>2.13</v>
      </c>
      <c r="H93" s="43">
        <v>4.04</v>
      </c>
      <c r="I93" s="43">
        <v>15.53</v>
      </c>
      <c r="J93" s="43">
        <v>106.97</v>
      </c>
      <c r="K93" s="44">
        <v>241</v>
      </c>
      <c r="L93" s="43"/>
    </row>
    <row r="94" spans="1:12" ht="15">
      <c r="A94" s="23"/>
      <c r="B94" s="15"/>
      <c r="C94" s="11"/>
      <c r="D94" s="7" t="s">
        <v>30</v>
      </c>
      <c r="E94" s="42" t="s">
        <v>78</v>
      </c>
      <c r="F94" s="43">
        <v>200</v>
      </c>
      <c r="G94" s="43">
        <v>0.68</v>
      </c>
      <c r="H94" s="43">
        <v>0</v>
      </c>
      <c r="I94" s="43">
        <v>21.01</v>
      </c>
      <c r="J94" s="43">
        <v>46.87</v>
      </c>
      <c r="K94" s="44">
        <v>289</v>
      </c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51</v>
      </c>
      <c r="F96" s="43">
        <v>150</v>
      </c>
      <c r="G96" s="43">
        <v>7.7</v>
      </c>
      <c r="H96" s="43">
        <v>1.4</v>
      </c>
      <c r="I96" s="43">
        <v>37.700000000000003</v>
      </c>
      <c r="J96" s="43">
        <v>201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920</v>
      </c>
      <c r="G99" s="19">
        <f t="shared" ref="G99" si="46">SUM(G90:G98)</f>
        <v>37.979999999999997</v>
      </c>
      <c r="H99" s="19">
        <f t="shared" ref="H99" si="47">SUM(H90:H98)</f>
        <v>51.93</v>
      </c>
      <c r="I99" s="19">
        <f t="shared" ref="I99" si="48">SUM(I90:I98)</f>
        <v>113.47000000000001</v>
      </c>
      <c r="J99" s="19">
        <f t="shared" ref="J99:L99" si="49">SUM(J90:J98)</f>
        <v>933.73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1425</v>
      </c>
      <c r="G100" s="32">
        <f t="shared" ref="G100" si="50">G89+G99</f>
        <v>56.589999999999996</v>
      </c>
      <c r="H100" s="32">
        <f t="shared" ref="H100" si="51">H89+H99</f>
        <v>75.75</v>
      </c>
      <c r="I100" s="32">
        <f t="shared" ref="I100" si="52">I89+I99</f>
        <v>228.97000000000003</v>
      </c>
      <c r="J100" s="32">
        <f t="shared" ref="J100:L100" si="53">J89+J99</f>
        <v>1673.03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 t="s">
        <v>80</v>
      </c>
      <c r="G101" s="40">
        <v>3.4</v>
      </c>
      <c r="H101" s="40">
        <v>5.3</v>
      </c>
      <c r="I101" s="40">
        <v>18.7</v>
      </c>
      <c r="J101" s="40">
        <v>146</v>
      </c>
      <c r="K101" s="41">
        <v>124</v>
      </c>
      <c r="L101" s="40"/>
    </row>
    <row r="102" spans="1:12" ht="15">
      <c r="A102" s="23"/>
      <c r="B102" s="15"/>
      <c r="C102" s="11"/>
      <c r="D102" s="6"/>
      <c r="E102" s="42" t="s">
        <v>43</v>
      </c>
      <c r="F102" s="43"/>
      <c r="G102" s="43">
        <v>1.27</v>
      </c>
      <c r="H102" s="43">
        <v>11.3</v>
      </c>
      <c r="I102" s="43">
        <v>7.7</v>
      </c>
      <c r="J102" s="43">
        <v>137.5</v>
      </c>
      <c r="K102" s="44">
        <v>380</v>
      </c>
      <c r="L102" s="43"/>
    </row>
    <row r="103" spans="1:12" ht="15">
      <c r="A103" s="23"/>
      <c r="B103" s="15"/>
      <c r="C103" s="11"/>
      <c r="D103" s="7" t="s">
        <v>22</v>
      </c>
      <c r="E103" s="42" t="s">
        <v>81</v>
      </c>
      <c r="F103" s="43">
        <v>200</v>
      </c>
      <c r="G103" s="43">
        <v>1.4</v>
      </c>
      <c r="H103" s="43">
        <v>1.6</v>
      </c>
      <c r="I103" s="43">
        <v>17.34</v>
      </c>
      <c r="J103" s="43">
        <v>89.32</v>
      </c>
      <c r="K103" s="44">
        <v>296</v>
      </c>
      <c r="L103" s="43"/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100</v>
      </c>
      <c r="G104" s="43">
        <v>8</v>
      </c>
      <c r="H104" s="43">
        <v>1</v>
      </c>
      <c r="I104" s="43">
        <v>53</v>
      </c>
      <c r="J104" s="43">
        <v>242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300</v>
      </c>
      <c r="G108" s="19">
        <f t="shared" ref="G108:J108" si="54">SUM(G101:G107)</f>
        <v>14.07</v>
      </c>
      <c r="H108" s="19">
        <f t="shared" si="54"/>
        <v>19.200000000000003</v>
      </c>
      <c r="I108" s="19">
        <f t="shared" si="54"/>
        <v>96.74</v>
      </c>
      <c r="J108" s="19">
        <f t="shared" si="54"/>
        <v>614.81999999999994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82</v>
      </c>
      <c r="F109" s="43">
        <v>100</v>
      </c>
      <c r="G109" s="43">
        <v>0.4</v>
      </c>
      <c r="H109" s="43">
        <v>0.05</v>
      </c>
      <c r="I109" s="43">
        <v>1.65</v>
      </c>
      <c r="J109" s="43">
        <v>7</v>
      </c>
      <c r="K109" s="44">
        <v>246</v>
      </c>
      <c r="L109" s="43"/>
    </row>
    <row r="110" spans="1:12" ht="15">
      <c r="A110" s="23"/>
      <c r="B110" s="15"/>
      <c r="C110" s="11"/>
      <c r="D110" s="7" t="s">
        <v>27</v>
      </c>
      <c r="E110" s="42" t="s">
        <v>83</v>
      </c>
      <c r="F110" s="43">
        <v>250</v>
      </c>
      <c r="G110" s="43">
        <v>14.16</v>
      </c>
      <c r="H110" s="43">
        <v>12.16</v>
      </c>
      <c r="I110" s="43">
        <v>6.66</v>
      </c>
      <c r="J110" s="43">
        <v>192.75</v>
      </c>
      <c r="K110" s="44">
        <v>50</v>
      </c>
      <c r="L110" s="43"/>
    </row>
    <row r="111" spans="1:12" ht="15">
      <c r="A111" s="23"/>
      <c r="B111" s="15"/>
      <c r="C111" s="11"/>
      <c r="D111" s="7" t="s">
        <v>28</v>
      </c>
      <c r="E111" s="42" t="s">
        <v>84</v>
      </c>
      <c r="F111" s="43">
        <v>110</v>
      </c>
      <c r="G111" s="43">
        <v>23.32</v>
      </c>
      <c r="H111" s="43">
        <v>28.95</v>
      </c>
      <c r="I111" s="43">
        <v>4.7</v>
      </c>
      <c r="J111" s="43">
        <v>370.15</v>
      </c>
      <c r="K111" s="44">
        <v>192</v>
      </c>
      <c r="L111" s="43"/>
    </row>
    <row r="112" spans="1:12" ht="15">
      <c r="A112" s="23"/>
      <c r="B112" s="15"/>
      <c r="C112" s="11"/>
      <c r="D112" s="7" t="s">
        <v>29</v>
      </c>
      <c r="E112" s="42" t="s">
        <v>77</v>
      </c>
      <c r="F112" s="43">
        <v>100</v>
      </c>
      <c r="G112" s="43">
        <v>2.13</v>
      </c>
      <c r="H112" s="43">
        <v>4.04</v>
      </c>
      <c r="I112" s="43">
        <v>15.53</v>
      </c>
      <c r="J112" s="43">
        <v>106.97</v>
      </c>
      <c r="K112" s="44">
        <v>241</v>
      </c>
      <c r="L112" s="43"/>
    </row>
    <row r="113" spans="1:12" ht="15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0.16</v>
      </c>
      <c r="H113" s="43">
        <v>0</v>
      </c>
      <c r="I113" s="43">
        <v>14.99</v>
      </c>
      <c r="J113" s="43">
        <v>60.64</v>
      </c>
      <c r="K113" s="44">
        <v>282</v>
      </c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51</v>
      </c>
      <c r="F115" s="43">
        <v>150</v>
      </c>
      <c r="G115" s="43">
        <v>7.7</v>
      </c>
      <c r="H115" s="43">
        <v>1.4</v>
      </c>
      <c r="I115" s="43">
        <v>37.700000000000003</v>
      </c>
      <c r="J115" s="43">
        <v>201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910</v>
      </c>
      <c r="G118" s="19">
        <f t="shared" ref="G118:J118" si="56">SUM(G109:G117)</f>
        <v>47.870000000000005</v>
      </c>
      <c r="H118" s="19">
        <f t="shared" si="56"/>
        <v>46.599999999999994</v>
      </c>
      <c r="I118" s="19">
        <f t="shared" si="56"/>
        <v>81.23</v>
      </c>
      <c r="J118" s="19">
        <f t="shared" si="56"/>
        <v>938.51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1210</v>
      </c>
      <c r="G119" s="32">
        <f t="shared" ref="G119" si="58">G108+G118</f>
        <v>61.940000000000005</v>
      </c>
      <c r="H119" s="32">
        <f t="shared" ref="H119" si="59">H108+H118</f>
        <v>65.8</v>
      </c>
      <c r="I119" s="32">
        <f t="shared" ref="I119" si="60">I108+I118</f>
        <v>177.97</v>
      </c>
      <c r="J119" s="32">
        <f t="shared" ref="J119:L119" si="61">J108+J118</f>
        <v>1553.33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>
        <v>205</v>
      </c>
      <c r="G120" s="40">
        <v>7.94</v>
      </c>
      <c r="H120" s="40">
        <v>8.2100000000000009</v>
      </c>
      <c r="I120" s="40">
        <v>35.130000000000003</v>
      </c>
      <c r="J120" s="40">
        <v>246.17</v>
      </c>
      <c r="K120" s="41">
        <v>104</v>
      </c>
      <c r="L120" s="40"/>
    </row>
    <row r="121" spans="1:12" ht="15">
      <c r="A121" s="14"/>
      <c r="B121" s="15"/>
      <c r="C121" s="11"/>
      <c r="D121" s="6"/>
      <c r="E121" s="42" t="s">
        <v>43</v>
      </c>
      <c r="F121" s="43"/>
      <c r="G121" s="43">
        <v>1.27</v>
      </c>
      <c r="H121" s="43">
        <v>11.3</v>
      </c>
      <c r="I121" s="43">
        <v>7.7</v>
      </c>
      <c r="J121" s="43">
        <v>137.5</v>
      </c>
      <c r="K121" s="44">
        <v>380</v>
      </c>
      <c r="L121" s="43"/>
    </row>
    <row r="122" spans="1:12" ht="15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4.8499999999999996</v>
      </c>
      <c r="H122" s="43">
        <v>5.04</v>
      </c>
      <c r="I122" s="43">
        <v>32.729999999999997</v>
      </c>
      <c r="J122" s="43">
        <v>195.71</v>
      </c>
      <c r="K122" s="44">
        <v>270</v>
      </c>
      <c r="L122" s="43"/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100</v>
      </c>
      <c r="G123" s="43">
        <v>8</v>
      </c>
      <c r="H123" s="43">
        <v>1</v>
      </c>
      <c r="I123" s="43">
        <v>53</v>
      </c>
      <c r="J123" s="43">
        <v>242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22.060000000000002</v>
      </c>
      <c r="H127" s="19">
        <f t="shared" si="62"/>
        <v>25.55</v>
      </c>
      <c r="I127" s="19">
        <f t="shared" si="62"/>
        <v>128.56</v>
      </c>
      <c r="J127" s="19">
        <f t="shared" si="62"/>
        <v>821.38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86</v>
      </c>
      <c r="F128" s="43">
        <v>100</v>
      </c>
      <c r="G128" s="43">
        <v>0.85</v>
      </c>
      <c r="H128" s="43">
        <v>5.08</v>
      </c>
      <c r="I128" s="43">
        <v>3.31</v>
      </c>
      <c r="J128" s="43">
        <v>61.5</v>
      </c>
      <c r="K128" s="44">
        <v>30</v>
      </c>
      <c r="L128" s="43"/>
    </row>
    <row r="129" spans="1:12" ht="15">
      <c r="A129" s="14"/>
      <c r="B129" s="15"/>
      <c r="C129" s="11"/>
      <c r="D129" s="7" t="s">
        <v>27</v>
      </c>
      <c r="E129" s="42" t="s">
        <v>87</v>
      </c>
      <c r="F129" s="43">
        <v>250</v>
      </c>
      <c r="G129" s="43">
        <v>2.4500000000000002</v>
      </c>
      <c r="H129" s="43">
        <v>4.8899999999999997</v>
      </c>
      <c r="I129" s="43">
        <v>13.91</v>
      </c>
      <c r="J129" s="43">
        <v>109.38</v>
      </c>
      <c r="K129" s="44">
        <v>56</v>
      </c>
      <c r="L129" s="43"/>
    </row>
    <row r="130" spans="1:12" ht="15">
      <c r="A130" s="14"/>
      <c r="B130" s="15"/>
      <c r="C130" s="11"/>
      <c r="D130" s="7" t="s">
        <v>28</v>
      </c>
      <c r="E130" s="42" t="s">
        <v>88</v>
      </c>
      <c r="F130" s="43">
        <v>100</v>
      </c>
      <c r="G130" s="43">
        <v>10.68</v>
      </c>
      <c r="H130" s="43">
        <v>11.72</v>
      </c>
      <c r="I130" s="43">
        <v>5.74</v>
      </c>
      <c r="J130" s="43">
        <v>176.75</v>
      </c>
      <c r="K130" s="44">
        <v>189</v>
      </c>
      <c r="L130" s="43"/>
    </row>
    <row r="131" spans="1:12" ht="15">
      <c r="A131" s="14"/>
      <c r="B131" s="15"/>
      <c r="C131" s="11"/>
      <c r="D131" s="7" t="s">
        <v>29</v>
      </c>
      <c r="E131" s="42" t="s">
        <v>89</v>
      </c>
      <c r="F131" s="43">
        <v>200</v>
      </c>
      <c r="G131" s="43">
        <v>4.84</v>
      </c>
      <c r="H131" s="43">
        <v>11.35</v>
      </c>
      <c r="I131" s="43">
        <v>29.59</v>
      </c>
      <c r="J131" s="43">
        <v>239.59</v>
      </c>
      <c r="K131" s="44">
        <v>93</v>
      </c>
      <c r="L131" s="43"/>
    </row>
    <row r="132" spans="1:12" ht="15">
      <c r="A132" s="14"/>
      <c r="B132" s="15"/>
      <c r="C132" s="11"/>
      <c r="D132" s="7" t="s">
        <v>30</v>
      </c>
      <c r="E132" s="42" t="s">
        <v>90</v>
      </c>
      <c r="F132" s="43">
        <v>200</v>
      </c>
      <c r="G132" s="43">
        <v>0.25</v>
      </c>
      <c r="H132" s="43">
        <v>0.25</v>
      </c>
      <c r="I132" s="43">
        <v>25.35</v>
      </c>
      <c r="J132" s="43">
        <v>104.07</v>
      </c>
      <c r="K132" s="44">
        <v>284</v>
      </c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51</v>
      </c>
      <c r="F134" s="43">
        <v>150</v>
      </c>
      <c r="G134" s="43">
        <v>7.7</v>
      </c>
      <c r="H134" s="43">
        <v>1.4</v>
      </c>
      <c r="I134" s="43">
        <v>37.700000000000003</v>
      </c>
      <c r="J134" s="43">
        <v>201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1000</v>
      </c>
      <c r="G137" s="19">
        <f t="shared" ref="G137:J137" si="64">SUM(G128:G136)</f>
        <v>26.77</v>
      </c>
      <c r="H137" s="19">
        <f t="shared" si="64"/>
        <v>34.69</v>
      </c>
      <c r="I137" s="19">
        <f t="shared" si="64"/>
        <v>115.60000000000001</v>
      </c>
      <c r="J137" s="19">
        <f t="shared" si="64"/>
        <v>892.29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1505</v>
      </c>
      <c r="G138" s="32">
        <f t="shared" ref="G138" si="66">G127+G137</f>
        <v>48.83</v>
      </c>
      <c r="H138" s="32">
        <f t="shared" ref="H138" si="67">H127+H137</f>
        <v>60.239999999999995</v>
      </c>
      <c r="I138" s="32">
        <f t="shared" ref="I138" si="68">I127+I137</f>
        <v>244.16000000000003</v>
      </c>
      <c r="J138" s="32">
        <f t="shared" ref="J138:L138" si="69">J127+J137</f>
        <v>1713.67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91</v>
      </c>
      <c r="F139" s="40">
        <v>205</v>
      </c>
      <c r="G139" s="40">
        <v>6.04</v>
      </c>
      <c r="H139" s="40">
        <v>7.27</v>
      </c>
      <c r="I139" s="40">
        <v>34.29</v>
      </c>
      <c r="J139" s="40">
        <v>227.16</v>
      </c>
      <c r="K139" s="41">
        <v>112</v>
      </c>
      <c r="L139" s="40"/>
    </row>
    <row r="140" spans="1:12" ht="15">
      <c r="A140" s="23"/>
      <c r="B140" s="15"/>
      <c r="C140" s="11"/>
      <c r="D140" s="6"/>
      <c r="E140" s="42" t="s">
        <v>53</v>
      </c>
      <c r="F140" s="43"/>
      <c r="G140" s="43">
        <v>6.7</v>
      </c>
      <c r="H140" s="43">
        <v>9.5</v>
      </c>
      <c r="I140" s="43">
        <v>9.9</v>
      </c>
      <c r="J140" s="43">
        <v>153</v>
      </c>
      <c r="K140" s="44">
        <v>365</v>
      </c>
      <c r="L140" s="43"/>
    </row>
    <row r="141" spans="1:12" ht="15">
      <c r="A141" s="23"/>
      <c r="B141" s="15"/>
      <c r="C141" s="11"/>
      <c r="D141" s="7" t="s">
        <v>22</v>
      </c>
      <c r="E141" s="42" t="s">
        <v>92</v>
      </c>
      <c r="F141" s="43">
        <v>200</v>
      </c>
      <c r="G141" s="43">
        <v>0.11</v>
      </c>
      <c r="H141" s="43">
        <v>0</v>
      </c>
      <c r="I141" s="43">
        <v>21.07</v>
      </c>
      <c r="J141" s="43">
        <v>84.69</v>
      </c>
      <c r="K141" s="44">
        <v>290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100</v>
      </c>
      <c r="G142" s="43">
        <v>8</v>
      </c>
      <c r="H142" s="43">
        <v>1</v>
      </c>
      <c r="I142" s="43">
        <v>53</v>
      </c>
      <c r="J142" s="43">
        <v>242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20.85</v>
      </c>
      <c r="H146" s="19">
        <f t="shared" si="70"/>
        <v>17.77</v>
      </c>
      <c r="I146" s="19">
        <f t="shared" si="70"/>
        <v>118.25999999999999</v>
      </c>
      <c r="J146" s="19">
        <f t="shared" si="70"/>
        <v>706.84999999999991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93</v>
      </c>
      <c r="F147" s="43">
        <v>100</v>
      </c>
      <c r="G147" s="43">
        <v>1.9</v>
      </c>
      <c r="H147" s="43">
        <v>10.119999999999999</v>
      </c>
      <c r="I147" s="43">
        <v>6.26</v>
      </c>
      <c r="J147" s="43">
        <v>123.76</v>
      </c>
      <c r="K147" s="44">
        <v>12</v>
      </c>
      <c r="L147" s="43"/>
    </row>
    <row r="148" spans="1:12" ht="15">
      <c r="A148" s="23"/>
      <c r="B148" s="15"/>
      <c r="C148" s="11"/>
      <c r="D148" s="7" t="s">
        <v>27</v>
      </c>
      <c r="E148" s="42" t="s">
        <v>94</v>
      </c>
      <c r="F148" s="43">
        <v>250</v>
      </c>
      <c r="G148" s="43">
        <v>3.38</v>
      </c>
      <c r="H148" s="43">
        <v>5.15</v>
      </c>
      <c r="I148" s="43">
        <v>21.06</v>
      </c>
      <c r="J148" s="43">
        <v>144.13999999999999</v>
      </c>
      <c r="K148" s="44">
        <v>57</v>
      </c>
      <c r="L148" s="43"/>
    </row>
    <row r="149" spans="1:12" ht="15">
      <c r="A149" s="23"/>
      <c r="B149" s="15"/>
      <c r="C149" s="11"/>
      <c r="D149" s="7" t="s">
        <v>28</v>
      </c>
      <c r="E149" s="42" t="s">
        <v>95</v>
      </c>
      <c r="F149" s="43">
        <v>200</v>
      </c>
      <c r="G149" s="43">
        <v>14.13</v>
      </c>
      <c r="H149" s="43">
        <v>38.130000000000003</v>
      </c>
      <c r="I149" s="43">
        <v>12.66</v>
      </c>
      <c r="J149" s="43">
        <v>450.63</v>
      </c>
      <c r="K149" s="44">
        <v>178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78</v>
      </c>
      <c r="F151" s="43">
        <v>200</v>
      </c>
      <c r="G151" s="43">
        <v>0.68</v>
      </c>
      <c r="H151" s="43">
        <v>0</v>
      </c>
      <c r="I151" s="43">
        <v>21.01</v>
      </c>
      <c r="J151" s="43">
        <v>46.87</v>
      </c>
      <c r="K151" s="44">
        <v>289</v>
      </c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51</v>
      </c>
      <c r="F153" s="43">
        <v>150</v>
      </c>
      <c r="G153" s="43">
        <v>7.7</v>
      </c>
      <c r="H153" s="43">
        <v>1.4</v>
      </c>
      <c r="I153" s="43">
        <v>37.700000000000003</v>
      </c>
      <c r="J153" s="43">
        <v>201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27.79</v>
      </c>
      <c r="H156" s="19">
        <f t="shared" si="72"/>
        <v>54.800000000000004</v>
      </c>
      <c r="I156" s="19">
        <f t="shared" si="72"/>
        <v>98.690000000000012</v>
      </c>
      <c r="J156" s="19">
        <f t="shared" si="72"/>
        <v>966.4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1405</v>
      </c>
      <c r="G157" s="32">
        <f t="shared" ref="G157" si="74">G146+G156</f>
        <v>48.64</v>
      </c>
      <c r="H157" s="32">
        <f t="shared" ref="H157" si="75">H146+H156</f>
        <v>72.570000000000007</v>
      </c>
      <c r="I157" s="32">
        <f t="shared" ref="I157" si="76">I146+I156</f>
        <v>216.95</v>
      </c>
      <c r="J157" s="32">
        <f t="shared" ref="J157:L157" si="77">J146+J156</f>
        <v>1673.25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205</v>
      </c>
      <c r="G158" s="40">
        <v>6.33</v>
      </c>
      <c r="H158" s="40">
        <v>8.9</v>
      </c>
      <c r="I158" s="40">
        <v>25.49</v>
      </c>
      <c r="J158" s="40">
        <v>207.38</v>
      </c>
      <c r="K158" s="41">
        <v>109</v>
      </c>
      <c r="L158" s="40"/>
    </row>
    <row r="159" spans="1:12" ht="15">
      <c r="A159" s="23"/>
      <c r="B159" s="15"/>
      <c r="C159" s="11"/>
      <c r="D159" s="6"/>
      <c r="E159" s="42" t="s">
        <v>53</v>
      </c>
      <c r="F159" s="43"/>
      <c r="G159" s="43">
        <v>6.7</v>
      </c>
      <c r="H159" s="43">
        <v>9.5</v>
      </c>
      <c r="I159" s="43">
        <v>9.9</v>
      </c>
      <c r="J159" s="43">
        <v>153</v>
      </c>
      <c r="K159" s="44">
        <v>365</v>
      </c>
      <c r="L159" s="43"/>
    </row>
    <row r="160" spans="1:12" ht="15">
      <c r="A160" s="23"/>
      <c r="B160" s="15"/>
      <c r="C160" s="11"/>
      <c r="D160" s="7" t="s">
        <v>22</v>
      </c>
      <c r="E160" s="42" t="s">
        <v>81</v>
      </c>
      <c r="F160" s="43">
        <v>200</v>
      </c>
      <c r="G160" s="43">
        <v>2.1</v>
      </c>
      <c r="H160" s="43">
        <v>1.92</v>
      </c>
      <c r="I160" s="43">
        <v>9.98</v>
      </c>
      <c r="J160" s="43">
        <v>65.599999999999994</v>
      </c>
      <c r="K160" s="44">
        <v>297</v>
      </c>
      <c r="L160" s="43"/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100</v>
      </c>
      <c r="G161" s="43">
        <v>8</v>
      </c>
      <c r="H161" s="43">
        <v>1</v>
      </c>
      <c r="I161" s="43">
        <v>53</v>
      </c>
      <c r="J161" s="43">
        <v>242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23.130000000000003</v>
      </c>
      <c r="H165" s="19">
        <f t="shared" si="78"/>
        <v>21.32</v>
      </c>
      <c r="I165" s="19">
        <f t="shared" si="78"/>
        <v>98.37</v>
      </c>
      <c r="J165" s="19">
        <f t="shared" si="78"/>
        <v>667.98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97</v>
      </c>
      <c r="F166" s="43">
        <v>54</v>
      </c>
      <c r="G166" s="43">
        <v>0.4</v>
      </c>
      <c r="H166" s="43">
        <v>0.05</v>
      </c>
      <c r="I166" s="43">
        <v>1.1499999999999999</v>
      </c>
      <c r="J166" s="43">
        <v>6.5</v>
      </c>
      <c r="K166" s="44">
        <v>247</v>
      </c>
      <c r="L166" s="43"/>
    </row>
    <row r="167" spans="1:12" ht="15">
      <c r="A167" s="23"/>
      <c r="B167" s="15"/>
      <c r="C167" s="11"/>
      <c r="D167" s="7" t="s">
        <v>27</v>
      </c>
      <c r="E167" s="42" t="s">
        <v>63</v>
      </c>
      <c r="F167" s="43">
        <v>250</v>
      </c>
      <c r="G167" s="43">
        <v>1.93</v>
      </c>
      <c r="H167" s="43">
        <v>6.34</v>
      </c>
      <c r="I167" s="43">
        <v>10.050000000000001</v>
      </c>
      <c r="J167" s="43">
        <v>104.16</v>
      </c>
      <c r="K167" s="44">
        <v>35</v>
      </c>
      <c r="L167" s="43"/>
    </row>
    <row r="168" spans="1:12" ht="15">
      <c r="A168" s="23"/>
      <c r="B168" s="15"/>
      <c r="C168" s="11"/>
      <c r="D168" s="7" t="s">
        <v>28</v>
      </c>
      <c r="E168" s="42" t="s">
        <v>98</v>
      </c>
      <c r="F168" s="43">
        <v>100</v>
      </c>
      <c r="G168" s="43">
        <v>9.16</v>
      </c>
      <c r="H168" s="43">
        <v>13.53</v>
      </c>
      <c r="I168" s="43">
        <v>9.44</v>
      </c>
      <c r="J168" s="43">
        <v>196.14</v>
      </c>
      <c r="K168" s="44">
        <v>202</v>
      </c>
      <c r="L168" s="43"/>
    </row>
    <row r="169" spans="1:12" ht="15">
      <c r="A169" s="23"/>
      <c r="B169" s="15"/>
      <c r="C169" s="11"/>
      <c r="D169" s="7" t="s">
        <v>29</v>
      </c>
      <c r="E169" s="42" t="s">
        <v>77</v>
      </c>
      <c r="F169" s="43">
        <v>100</v>
      </c>
      <c r="G169" s="43">
        <v>2.13</v>
      </c>
      <c r="H169" s="43">
        <v>4.04</v>
      </c>
      <c r="I169" s="43">
        <v>15.53</v>
      </c>
      <c r="J169" s="43">
        <v>106.97</v>
      </c>
      <c r="K169" s="44">
        <v>241</v>
      </c>
      <c r="L169" s="43"/>
    </row>
    <row r="170" spans="1:12" ht="1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0.56000000000000005</v>
      </c>
      <c r="H170" s="43">
        <v>0</v>
      </c>
      <c r="I170" s="43">
        <v>27.89</v>
      </c>
      <c r="J170" s="43">
        <v>113.79</v>
      </c>
      <c r="K170" s="44">
        <v>283</v>
      </c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51</v>
      </c>
      <c r="F172" s="43">
        <v>150</v>
      </c>
      <c r="G172" s="43">
        <v>7.7</v>
      </c>
      <c r="H172" s="43">
        <v>1.4</v>
      </c>
      <c r="I172" s="43">
        <v>37.700000000000003</v>
      </c>
      <c r="J172" s="43">
        <v>201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854</v>
      </c>
      <c r="G175" s="19">
        <f t="shared" ref="G175:J175" si="80">SUM(G166:G174)</f>
        <v>21.880000000000003</v>
      </c>
      <c r="H175" s="19">
        <f t="shared" si="80"/>
        <v>25.359999999999996</v>
      </c>
      <c r="I175" s="19">
        <f t="shared" si="80"/>
        <v>101.76</v>
      </c>
      <c r="J175" s="19">
        <f t="shared" si="80"/>
        <v>728.56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1359</v>
      </c>
      <c r="G176" s="32">
        <f t="shared" ref="G176" si="82">G165+G175</f>
        <v>45.010000000000005</v>
      </c>
      <c r="H176" s="32">
        <f t="shared" ref="H176" si="83">H165+H175</f>
        <v>46.679999999999993</v>
      </c>
      <c r="I176" s="32">
        <f t="shared" ref="I176" si="84">I165+I175</f>
        <v>200.13</v>
      </c>
      <c r="J176" s="32">
        <f t="shared" ref="J176:L176" si="85">J165+J175</f>
        <v>1396.54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42</v>
      </c>
      <c r="F177" s="40">
        <v>205</v>
      </c>
      <c r="G177" s="40">
        <v>6.2</v>
      </c>
      <c r="H177" s="40">
        <v>8.0500000000000007</v>
      </c>
      <c r="I177" s="40">
        <v>31.09</v>
      </c>
      <c r="J177" s="40">
        <v>222.02</v>
      </c>
      <c r="K177" s="41">
        <v>107</v>
      </c>
      <c r="L177" s="40"/>
    </row>
    <row r="178" spans="1:12" ht="15">
      <c r="A178" s="23"/>
      <c r="B178" s="15"/>
      <c r="C178" s="11"/>
      <c r="D178" s="6"/>
      <c r="E178" s="42" t="s">
        <v>43</v>
      </c>
      <c r="F178" s="43"/>
      <c r="G178" s="43">
        <v>1.27</v>
      </c>
      <c r="H178" s="43">
        <v>11.3</v>
      </c>
      <c r="I178" s="43">
        <v>7.7</v>
      </c>
      <c r="J178" s="43">
        <v>137.5</v>
      </c>
      <c r="K178" s="44">
        <v>380</v>
      </c>
      <c r="L178" s="43"/>
    </row>
    <row r="179" spans="1:12" ht="1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3.2</v>
      </c>
      <c r="H179" s="43">
        <v>2.7</v>
      </c>
      <c r="I179" s="43">
        <v>15.9</v>
      </c>
      <c r="J179" s="43">
        <v>79</v>
      </c>
      <c r="K179" s="44">
        <v>286</v>
      </c>
      <c r="L179" s="43"/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100</v>
      </c>
      <c r="G180" s="43">
        <v>8</v>
      </c>
      <c r="H180" s="43">
        <v>1</v>
      </c>
      <c r="I180" s="43">
        <v>53</v>
      </c>
      <c r="J180" s="43">
        <v>242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18.670000000000002</v>
      </c>
      <c r="H184" s="19">
        <f t="shared" si="86"/>
        <v>23.05</v>
      </c>
      <c r="I184" s="19">
        <f t="shared" si="86"/>
        <v>107.69</v>
      </c>
      <c r="J184" s="19">
        <f t="shared" si="86"/>
        <v>680.52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99</v>
      </c>
      <c r="F185" s="43">
        <v>100</v>
      </c>
      <c r="G185" s="43">
        <v>1.95</v>
      </c>
      <c r="H185" s="43">
        <v>0.77</v>
      </c>
      <c r="I185" s="43">
        <v>12.16</v>
      </c>
      <c r="J185" s="43">
        <v>61</v>
      </c>
      <c r="K185" s="44">
        <v>229</v>
      </c>
      <c r="L185" s="43"/>
    </row>
    <row r="186" spans="1:12" ht="15">
      <c r="A186" s="23"/>
      <c r="B186" s="15"/>
      <c r="C186" s="11"/>
      <c r="D186" s="7" t="s">
        <v>27</v>
      </c>
      <c r="E186" s="42" t="s">
        <v>100</v>
      </c>
      <c r="F186" s="43">
        <v>250</v>
      </c>
      <c r="G186" s="43">
        <v>5.03</v>
      </c>
      <c r="H186" s="43">
        <v>11.3</v>
      </c>
      <c r="I186" s="43">
        <v>32.380000000000003</v>
      </c>
      <c r="J186" s="43">
        <v>149.6</v>
      </c>
      <c r="K186" s="44">
        <v>41</v>
      </c>
      <c r="L186" s="43"/>
    </row>
    <row r="187" spans="1:12" ht="15">
      <c r="A187" s="23"/>
      <c r="B187" s="15"/>
      <c r="C187" s="11"/>
      <c r="D187" s="7" t="s">
        <v>28</v>
      </c>
      <c r="E187" s="42" t="s">
        <v>101</v>
      </c>
      <c r="F187" s="43">
        <v>95</v>
      </c>
      <c r="G187" s="43">
        <v>17.43</v>
      </c>
      <c r="H187" s="43">
        <v>10.85</v>
      </c>
      <c r="I187" s="43">
        <v>5.24</v>
      </c>
      <c r="J187" s="43">
        <v>188.31</v>
      </c>
      <c r="K187" s="44">
        <v>166</v>
      </c>
      <c r="L187" s="43"/>
    </row>
    <row r="188" spans="1:12" ht="15">
      <c r="A188" s="23"/>
      <c r="B188" s="15"/>
      <c r="C188" s="11"/>
      <c r="D188" s="7" t="s">
        <v>29</v>
      </c>
      <c r="E188" s="42" t="s">
        <v>77</v>
      </c>
      <c r="F188" s="43">
        <v>100</v>
      </c>
      <c r="G188" s="43">
        <v>2.13</v>
      </c>
      <c r="H188" s="43">
        <v>4.04</v>
      </c>
      <c r="I188" s="43">
        <v>15.53</v>
      </c>
      <c r="J188" s="43">
        <v>106.97</v>
      </c>
      <c r="K188" s="44">
        <v>241</v>
      </c>
      <c r="L188" s="43"/>
    </row>
    <row r="189" spans="1:12" ht="15">
      <c r="A189" s="23"/>
      <c r="B189" s="15"/>
      <c r="C189" s="11"/>
      <c r="D189" s="7" t="s">
        <v>30</v>
      </c>
      <c r="E189" s="42" t="s">
        <v>71</v>
      </c>
      <c r="F189" s="43">
        <v>200</v>
      </c>
      <c r="G189" s="43">
        <v>4.8499999999999996</v>
      </c>
      <c r="H189" s="43">
        <v>5.04</v>
      </c>
      <c r="I189" s="43">
        <v>32.729999999999997</v>
      </c>
      <c r="J189" s="43">
        <v>195.71</v>
      </c>
      <c r="K189" s="44">
        <v>270</v>
      </c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51</v>
      </c>
      <c r="F191" s="43">
        <v>150</v>
      </c>
      <c r="G191" s="43">
        <v>7.7</v>
      </c>
      <c r="H191" s="43">
        <v>1.4</v>
      </c>
      <c r="I191" s="43">
        <v>37.700000000000003</v>
      </c>
      <c r="J191" s="43">
        <v>201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895</v>
      </c>
      <c r="G194" s="19">
        <f t="shared" ref="G194:J194" si="88">SUM(G185:G193)</f>
        <v>39.090000000000003</v>
      </c>
      <c r="H194" s="19">
        <f t="shared" si="88"/>
        <v>33.4</v>
      </c>
      <c r="I194" s="19">
        <f t="shared" si="88"/>
        <v>135.74</v>
      </c>
      <c r="J194" s="19">
        <f t="shared" si="88"/>
        <v>902.59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1400</v>
      </c>
      <c r="G195" s="32">
        <f t="shared" ref="G195" si="90">G184+G194</f>
        <v>57.760000000000005</v>
      </c>
      <c r="H195" s="32">
        <f t="shared" ref="H195" si="91">H184+H194</f>
        <v>56.45</v>
      </c>
      <c r="I195" s="32">
        <f t="shared" ref="I195" si="92">I184+I194</f>
        <v>243.43</v>
      </c>
      <c r="J195" s="32">
        <f t="shared" ref="J195:L195" si="93">J184+J194</f>
        <v>1583.1100000000001</v>
      </c>
      <c r="K195" s="32"/>
      <c r="L195" s="32">
        <f t="shared" si="93"/>
        <v>0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1404.4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53.366999999999997</v>
      </c>
      <c r="H196" s="34">
        <f t="shared" si="94"/>
        <v>61.423999999999999</v>
      </c>
      <c r="I196" s="34">
        <f t="shared" si="94"/>
        <v>223.56900000000002</v>
      </c>
      <c r="J196" s="34">
        <f t="shared" si="94"/>
        <v>1627.2330000000002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ВР</cp:lastModifiedBy>
  <dcterms:created xsi:type="dcterms:W3CDTF">2022-05-16T14:23:56Z</dcterms:created>
  <dcterms:modified xsi:type="dcterms:W3CDTF">2024-09-03T07:32:54Z</dcterms:modified>
</cp:coreProperties>
</file>