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2"/>
  <c r="J61"/>
  <c r="I61"/>
  <c r="H61"/>
  <c r="G61"/>
  <c r="F61"/>
  <c r="B52"/>
  <c r="A52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L176"/>
  <c r="L81"/>
  <c r="J43"/>
  <c r="I43"/>
  <c r="L195"/>
  <c r="F195"/>
  <c r="L157"/>
  <c r="F157"/>
  <c r="J138"/>
  <c r="F138"/>
  <c r="L138"/>
  <c r="F119"/>
  <c r="L100"/>
  <c r="I100"/>
  <c r="G100"/>
  <c r="J100"/>
  <c r="H100"/>
  <c r="F100"/>
  <c r="H62"/>
  <c r="L43"/>
  <c r="L24"/>
  <c r="G24"/>
  <c r="I195"/>
  <c r="H195"/>
  <c r="G195"/>
  <c r="I176"/>
  <c r="F176"/>
  <c r="H176"/>
  <c r="G176"/>
  <c r="J157"/>
  <c r="G157"/>
  <c r="H157"/>
  <c r="H138"/>
  <c r="G138"/>
  <c r="G119"/>
  <c r="J119"/>
  <c r="H119"/>
  <c r="I81"/>
  <c r="H81"/>
  <c r="F81"/>
  <c r="J81"/>
  <c r="G81"/>
  <c r="I62"/>
  <c r="G62"/>
  <c r="F62"/>
  <c r="F43"/>
  <c r="H43"/>
  <c r="I24"/>
  <c r="H24"/>
  <c r="F24"/>
  <c r="J24"/>
  <c r="J196" l="1"/>
  <c r="I196"/>
  <c r="G196"/>
  <c r="F196"/>
  <c r="H196"/>
</calcChain>
</file>

<file path=xl/sharedStrings.xml><?xml version="1.0" encoding="utf-8"?>
<sst xmlns="http://schemas.openxmlformats.org/spreadsheetml/2006/main" count="301" uniqueCount="122">
  <si>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</si>
  <si>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</si>
  <si>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</si>
  <si>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</si>
  <si>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</si>
  <si>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</si>
  <si>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</si>
  <si>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</si>
  <si>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</si>
  <si>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</si>
  <si>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</si>
  <si>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</si>
  <si>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</si>
  <si>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</si>
  <si>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</si>
  <si>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</si>
  <si>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</si>
  <si>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</si>
  <si>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</si>
  <si>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</si>
  <si>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</si>
  <si>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</si>
  <si>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</si>
  <si>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</si>
  <si>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</si>
  <si>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</si>
  <si>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</si>
  <si>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</si>
  <si>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</si>
  <si>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</si>
  <si>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</si>
  <si>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</si>
  <si>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</si>
  <si>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</si>
  <si>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</si>
  <si>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</si>
  <si>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</si>
  <si>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</si>
  <si>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</si>
  <si>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ГБОУ"Лебяжьевская школа-интернат"</t>
  </si>
  <si>
    <t>Врио директора</t>
  </si>
  <si>
    <t>Кононова Т.С</t>
  </si>
  <si>
    <t>каша манная</t>
  </si>
  <si>
    <t>бутерброд с маслом</t>
  </si>
  <si>
    <t>кофейный напиток</t>
  </si>
  <si>
    <t>хлеб пшеничный</t>
  </si>
  <si>
    <t>щи из свежей капусты</t>
  </si>
  <si>
    <t>гуляш из говядины</t>
  </si>
  <si>
    <t>компот из сухофруктов</t>
  </si>
  <si>
    <t>хлеб ржаной</t>
  </si>
  <si>
    <t>каша ячневая</t>
  </si>
  <si>
    <t>бутерброд с маслом, сыром</t>
  </si>
  <si>
    <t>сок</t>
  </si>
  <si>
    <t>плов из отварной говядины</t>
  </si>
  <si>
    <t>кисель</t>
  </si>
  <si>
    <t>рагу из птицы</t>
  </si>
  <si>
    <t>каша дружба</t>
  </si>
  <si>
    <t>кофейный напиток с молоком</t>
  </si>
  <si>
    <t>рассольник ленинградский</t>
  </si>
  <si>
    <t>бефстроганов из отварной говядины</t>
  </si>
  <si>
    <t>картофельное пюре</t>
  </si>
  <si>
    <t>печень по-строгановски</t>
  </si>
  <si>
    <t>салат из соленых огурцов с луком</t>
  </si>
  <si>
    <t>напиток из свежих ягод</t>
  </si>
  <si>
    <t>суп картофельный с гренками</t>
  </si>
  <si>
    <t>голубцы ленивые</t>
  </si>
  <si>
    <t>салат из свеклы с черносливом</t>
  </si>
  <si>
    <t>70/50</t>
  </si>
  <si>
    <t>302.1</t>
  </si>
  <si>
    <t>каша вязкая из круп гречневой и пшена с черносливом</t>
  </si>
  <si>
    <t>178.2</t>
  </si>
  <si>
    <t>морковь тертая</t>
  </si>
  <si>
    <t>салат из белокачанной капусты со свеклой и морковью</t>
  </si>
  <si>
    <t>салат из белокочанной капусты с изюмом</t>
  </si>
  <si>
    <t>салат из кукурузы консервированной</t>
  </si>
  <si>
    <t>суп картофельный с рыбными консервами</t>
  </si>
  <si>
    <t>207.25</t>
  </si>
  <si>
    <t>157.7</t>
  </si>
  <si>
    <t>овощи в молочном соусе</t>
  </si>
  <si>
    <t>напиток лимонный</t>
  </si>
  <si>
    <t>салат из моркови с черносливом</t>
  </si>
  <si>
    <t>каша пшенная с черносливом</t>
  </si>
  <si>
    <t>каша рассыпчатая гречневая</t>
  </si>
  <si>
    <t>соус белый основной №360</t>
  </si>
  <si>
    <t>компот из свежих ягод</t>
  </si>
  <si>
    <t>салат "степной" из разных овощей</t>
  </si>
  <si>
    <t>суп картофельный с бобовыми</t>
  </si>
  <si>
    <t>котлеты,биточки,шницели</t>
  </si>
  <si>
    <t>макаронные изделия отварные</t>
  </si>
  <si>
    <t>соус томатный №364</t>
  </si>
  <si>
    <t>борщ с капустой и картофелем</t>
  </si>
  <si>
    <t>каша пшеничная вязкая</t>
  </si>
  <si>
    <t>компот из свежих плодов</t>
  </si>
  <si>
    <t>суп из красной фасоли</t>
  </si>
  <si>
    <t>какао с молоком</t>
  </si>
  <si>
    <t>напиток из плодов шиповника</t>
  </si>
  <si>
    <t>бутерброд с маслом.сыром</t>
  </si>
  <si>
    <t>салат из свеклы с сыром и чесноком</t>
  </si>
  <si>
    <t>суп крестьянский с крупой</t>
  </si>
  <si>
    <t>гуляш</t>
  </si>
  <si>
    <t>90/50</t>
  </si>
  <si>
    <t>компот из смеси сухофруктов</t>
  </si>
  <si>
    <t xml:space="preserve"> соус белый основной №360</t>
  </si>
  <si>
    <t>каша рисовая вязкая</t>
  </si>
  <si>
    <t>бутерброд с повидлом</t>
  </si>
  <si>
    <t>горошек зеленый отварной</t>
  </si>
  <si>
    <t>к/к</t>
  </si>
  <si>
    <t>суп картофельный с мясными фрикадельками</t>
  </si>
  <si>
    <t>фрикадельки мясные</t>
  </si>
  <si>
    <t>соус молочный с морковью</t>
  </si>
  <si>
    <t>рыба жареная</t>
  </si>
  <si>
    <t>макароны с сыром</t>
  </si>
  <si>
    <t>чай с молоком или сливками</t>
  </si>
  <si>
    <t>пюре картофельное</t>
  </si>
  <si>
    <t>соус сметанный №371</t>
  </si>
  <si>
    <t>342.2</t>
  </si>
  <si>
    <t>каша гречневая вязкая</t>
  </si>
  <si>
    <t>суп-лапша домашняя</t>
  </si>
  <si>
    <t>соус молочный №366</t>
  </si>
  <si>
    <t>лапша домашняя</t>
  </si>
  <si>
    <t>каша пшенная вязкая</t>
  </si>
  <si>
    <t>гренки из пшеничного хлеба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</si>
</sst>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4.4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52">
        <v>5</v>
      </c>
      <c r="H6" s="40">
        <v>6</v>
      </c>
      <c r="I6" s="40">
        <v>27</v>
      </c>
      <c r="J6" s="40">
        <v>184</v>
      </c>
      <c r="K6" s="41">
        <v>184</v>
      </c>
      <c r="L6" s="40">
        <v>13.4</v>
      </c>
    </row>
    <row r="7" spans="1:12" ht="14.4">
      <c r="A7" s="23"/>
      <c r="B7" s="15"/>
      <c r="C7" s="11"/>
      <c r="D7" s="6"/>
      <c r="E7" s="42" t="s">
        <v>43</v>
      </c>
      <c r="F7" s="51"/>
      <c r="G7" s="43">
        <v>2</v>
      </c>
      <c r="H7" s="43">
        <v>12</v>
      </c>
      <c r="I7" s="43">
        <v>11</v>
      </c>
      <c r="J7" s="43">
        <v>154</v>
      </c>
      <c r="K7" s="44">
        <v>1</v>
      </c>
      <c r="L7" s="43">
        <v>20</v>
      </c>
    </row>
    <row r="8" spans="1:12" ht="14.4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3</v>
      </c>
      <c r="H8" s="43">
        <v>3</v>
      </c>
      <c r="I8" s="43">
        <v>15</v>
      </c>
      <c r="J8" s="43">
        <v>99</v>
      </c>
      <c r="K8" s="44">
        <v>432</v>
      </c>
      <c r="L8" s="43">
        <v>9</v>
      </c>
    </row>
    <row r="9" spans="1:12" ht="14.4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4</v>
      </c>
      <c r="H9" s="43">
        <v>0</v>
      </c>
      <c r="I9" s="43">
        <v>25</v>
      </c>
      <c r="J9" s="43">
        <v>118</v>
      </c>
      <c r="K9" s="44"/>
      <c r="L9" s="43">
        <v>2.42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380</v>
      </c>
      <c r="G13" s="19">
        <f t="shared" ref="G13:J13" si="0">SUM(G6:G12)</f>
        <v>14</v>
      </c>
      <c r="H13" s="19">
        <f t="shared" si="0"/>
        <v>21</v>
      </c>
      <c r="I13" s="19">
        <f t="shared" si="0"/>
        <v>78</v>
      </c>
      <c r="J13" s="19">
        <f t="shared" si="0"/>
        <v>555</v>
      </c>
      <c r="K13" s="25"/>
      <c r="L13" s="19">
        <f t="shared" ref="L13" si="1">SUM(L6:L12)</f>
        <v>44.82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60</v>
      </c>
      <c r="G14" s="43">
        <v>1</v>
      </c>
      <c r="H14" s="43">
        <v>3</v>
      </c>
      <c r="I14" s="43">
        <v>10</v>
      </c>
      <c r="J14" s="43">
        <v>70</v>
      </c>
      <c r="K14" s="44">
        <v>28</v>
      </c>
      <c r="L14" s="43">
        <v>6</v>
      </c>
    </row>
    <row r="15" spans="1:12" ht="14.4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9</v>
      </c>
      <c r="H15" s="43">
        <v>12</v>
      </c>
      <c r="I15" s="43">
        <v>17</v>
      </c>
      <c r="J15" s="43">
        <v>218</v>
      </c>
      <c r="K15" s="44">
        <v>88</v>
      </c>
      <c r="L15" s="43">
        <v>23</v>
      </c>
    </row>
    <row r="16" spans="1:12" ht="14.4">
      <c r="A16" s="23"/>
      <c r="B16" s="15"/>
      <c r="C16" s="11"/>
      <c r="D16" s="7" t="s">
        <v>28</v>
      </c>
      <c r="E16" s="42" t="s">
        <v>47</v>
      </c>
      <c r="F16" s="43" t="s">
        <v>67</v>
      </c>
      <c r="G16" s="43">
        <v>13</v>
      </c>
      <c r="H16" s="43">
        <v>24</v>
      </c>
      <c r="I16" s="43">
        <v>4</v>
      </c>
      <c r="J16" s="43">
        <v>283</v>
      </c>
      <c r="K16" s="44">
        <v>259</v>
      </c>
      <c r="L16" s="43">
        <v>78</v>
      </c>
    </row>
    <row r="17" spans="1:12" ht="14.4">
      <c r="A17" s="23"/>
      <c r="B17" s="15"/>
      <c r="C17" s="11"/>
      <c r="D17" s="7" t="s">
        <v>29</v>
      </c>
      <c r="E17" s="42" t="s">
        <v>82</v>
      </c>
      <c r="F17" s="43">
        <v>150</v>
      </c>
      <c r="G17" s="43">
        <v>8</v>
      </c>
      <c r="H17" s="43">
        <v>10</v>
      </c>
      <c r="I17" s="43">
        <v>37</v>
      </c>
      <c r="J17" s="43">
        <v>267</v>
      </c>
      <c r="K17" s="44" t="s">
        <v>68</v>
      </c>
      <c r="L17" s="43">
        <v>11</v>
      </c>
    </row>
    <row r="18" spans="1:12" ht="14.4">
      <c r="A18" s="23"/>
      <c r="B18" s="15"/>
      <c r="C18" s="11"/>
      <c r="D18" s="7" t="s">
        <v>30</v>
      </c>
      <c r="E18" s="42" t="s">
        <v>48</v>
      </c>
      <c r="F18" s="43">
        <v>180</v>
      </c>
      <c r="G18" s="43">
        <v>0</v>
      </c>
      <c r="H18" s="43">
        <v>0</v>
      </c>
      <c r="I18" s="43">
        <v>21</v>
      </c>
      <c r="J18" s="43">
        <v>84</v>
      </c>
      <c r="K18" s="44">
        <v>402</v>
      </c>
      <c r="L18" s="43">
        <v>6</v>
      </c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49</v>
      </c>
      <c r="F20" s="43">
        <v>100</v>
      </c>
      <c r="G20" s="53">
        <v>6.62</v>
      </c>
      <c r="H20" s="43">
        <v>0.88</v>
      </c>
      <c r="I20" s="43">
        <v>42.39</v>
      </c>
      <c r="J20" s="43">
        <v>203.96</v>
      </c>
      <c r="K20" s="44"/>
      <c r="L20" s="43">
        <v>4.84</v>
      </c>
    </row>
    <row r="21" spans="1:12" ht="14.4">
      <c r="A21" s="23"/>
      <c r="B21" s="15"/>
      <c r="C21" s="11"/>
      <c r="D21" s="6"/>
      <c r="E21" s="42" t="s">
        <v>83</v>
      </c>
      <c r="F21" s="43">
        <v>50</v>
      </c>
      <c r="G21" s="43">
        <v>0</v>
      </c>
      <c r="H21" s="43">
        <v>3</v>
      </c>
      <c r="I21" s="43">
        <v>2</v>
      </c>
      <c r="J21" s="43">
        <v>36</v>
      </c>
      <c r="K21" s="44">
        <v>360</v>
      </c>
      <c r="L21" s="43">
        <v>1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37.619999999999997</v>
      </c>
      <c r="H23" s="19">
        <f t="shared" si="2"/>
        <v>52.88</v>
      </c>
      <c r="I23" s="19">
        <f t="shared" si="2"/>
        <v>133.38999999999999</v>
      </c>
      <c r="J23" s="19">
        <f t="shared" si="2"/>
        <v>1161.96</v>
      </c>
      <c r="K23" s="25"/>
      <c r="L23" s="19">
        <f t="shared" ref="L23" si="3">SUM(L14:L22)</f>
        <v>129.84</v>
      </c>
    </row>
    <row r="24" spans="1:12" ht="14.4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1120</v>
      </c>
      <c r="G24" s="32">
        <f t="shared" ref="G24:J24" si="4">G13+G23</f>
        <v>51.62</v>
      </c>
      <c r="H24" s="32">
        <f t="shared" si="4"/>
        <v>73.88</v>
      </c>
      <c r="I24" s="32">
        <f t="shared" si="4"/>
        <v>211.39</v>
      </c>
      <c r="J24" s="32">
        <f t="shared" si="4"/>
        <v>1716.96</v>
      </c>
      <c r="K24" s="32"/>
      <c r="L24" s="32">
        <f t="shared" ref="L24" si="5">L13+L23</f>
        <v>174.66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5</v>
      </c>
      <c r="H25" s="40">
        <v>6</v>
      </c>
      <c r="I25" s="40">
        <v>25</v>
      </c>
      <c r="J25" s="40">
        <v>179</v>
      </c>
      <c r="K25" s="41">
        <v>184</v>
      </c>
      <c r="L25" s="40">
        <v>12</v>
      </c>
    </row>
    <row r="26" spans="1:12" ht="14.4">
      <c r="A26" s="14"/>
      <c r="B26" s="15"/>
      <c r="C26" s="11"/>
      <c r="D26" s="6"/>
      <c r="E26" s="42" t="s">
        <v>51</v>
      </c>
      <c r="F26" s="43">
        <v>50</v>
      </c>
      <c r="G26" s="43">
        <v>2</v>
      </c>
      <c r="H26" s="43">
        <v>6</v>
      </c>
      <c r="I26" s="43">
        <v>11</v>
      </c>
      <c r="J26" s="43">
        <v>109</v>
      </c>
      <c r="K26" s="44">
        <v>3</v>
      </c>
      <c r="L26" s="43">
        <v>32</v>
      </c>
    </row>
    <row r="27" spans="1:12" ht="14.4">
      <c r="A27" s="14"/>
      <c r="B27" s="15"/>
      <c r="C27" s="11"/>
      <c r="D27" s="7" t="s">
        <v>22</v>
      </c>
      <c r="E27" s="42" t="s">
        <v>84</v>
      </c>
      <c r="F27" s="43">
        <v>180</v>
      </c>
      <c r="G27" s="43">
        <v>0</v>
      </c>
      <c r="H27" s="43">
        <v>0</v>
      </c>
      <c r="I27" s="43">
        <v>17</v>
      </c>
      <c r="J27" s="43">
        <v>70</v>
      </c>
      <c r="K27" s="44">
        <v>375</v>
      </c>
      <c r="L27" s="43">
        <v>16</v>
      </c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4</v>
      </c>
      <c r="H28" s="43">
        <v>0</v>
      </c>
      <c r="I28" s="43">
        <v>25</v>
      </c>
      <c r="J28" s="43">
        <v>118</v>
      </c>
      <c r="K28" s="44"/>
      <c r="L28" s="43">
        <v>2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11</v>
      </c>
      <c r="H32" s="19">
        <f t="shared" ref="H32" si="7">SUM(H25:H31)</f>
        <v>12</v>
      </c>
      <c r="I32" s="19">
        <f t="shared" ref="I32" si="8">SUM(I25:I31)</f>
        <v>78</v>
      </c>
      <c r="J32" s="19">
        <f t="shared" ref="J32:L32" si="9">SUM(J25:J31)</f>
        <v>476</v>
      </c>
      <c r="K32" s="25"/>
      <c r="L32" s="19">
        <f t="shared" si="9"/>
        <v>62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85</v>
      </c>
      <c r="F33" s="43">
        <v>60</v>
      </c>
      <c r="G33" s="43">
        <v>1</v>
      </c>
      <c r="H33" s="43">
        <v>6</v>
      </c>
      <c r="I33" s="43">
        <v>5</v>
      </c>
      <c r="J33" s="43">
        <v>77</v>
      </c>
      <c r="K33" s="44">
        <v>30</v>
      </c>
      <c r="L33" s="43">
        <v>5</v>
      </c>
    </row>
    <row r="34" spans="1:12" ht="14.4">
      <c r="A34" s="14"/>
      <c r="B34" s="15"/>
      <c r="C34" s="11"/>
      <c r="D34" s="7" t="s">
        <v>27</v>
      </c>
      <c r="E34" s="42" t="s">
        <v>86</v>
      </c>
      <c r="F34" s="43">
        <v>200</v>
      </c>
      <c r="G34" s="43">
        <v>11</v>
      </c>
      <c r="H34" s="43">
        <v>10</v>
      </c>
      <c r="I34" s="43">
        <v>15</v>
      </c>
      <c r="J34" s="43">
        <v>192</v>
      </c>
      <c r="K34" s="44">
        <v>99</v>
      </c>
      <c r="L34" s="43">
        <v>18</v>
      </c>
    </row>
    <row r="35" spans="1:12" ht="14.4">
      <c r="A35" s="14"/>
      <c r="B35" s="15"/>
      <c r="C35" s="11"/>
      <c r="D35" s="7" t="s">
        <v>28</v>
      </c>
      <c r="E35" s="42" t="s">
        <v>87</v>
      </c>
      <c r="F35" s="43">
        <v>90</v>
      </c>
      <c r="G35" s="43">
        <v>15</v>
      </c>
      <c r="H35" s="43">
        <v>16</v>
      </c>
      <c r="I35" s="43">
        <v>16</v>
      </c>
      <c r="J35" s="43">
        <v>264</v>
      </c>
      <c r="K35" s="44">
        <v>272</v>
      </c>
      <c r="L35" s="43">
        <v>67</v>
      </c>
    </row>
    <row r="36" spans="1:12" ht="14.4">
      <c r="A36" s="14"/>
      <c r="B36" s="15"/>
      <c r="C36" s="11"/>
      <c r="D36" s="7" t="s">
        <v>29</v>
      </c>
      <c r="E36" s="42" t="s">
        <v>88</v>
      </c>
      <c r="F36" s="43">
        <v>150</v>
      </c>
      <c r="G36" s="43">
        <v>6</v>
      </c>
      <c r="H36" s="43">
        <v>5</v>
      </c>
      <c r="I36" s="43">
        <v>35</v>
      </c>
      <c r="J36" s="43">
        <v>203</v>
      </c>
      <c r="K36" s="44">
        <v>331</v>
      </c>
      <c r="L36" s="43">
        <v>6</v>
      </c>
    </row>
    <row r="37" spans="1:12" ht="14.4">
      <c r="A37" s="14"/>
      <c r="B37" s="15"/>
      <c r="C37" s="11"/>
      <c r="D37" s="7" t="s">
        <v>30</v>
      </c>
      <c r="E37" s="42" t="s">
        <v>52</v>
      </c>
      <c r="F37" s="43">
        <v>180</v>
      </c>
      <c r="G37" s="43">
        <v>2</v>
      </c>
      <c r="H37" s="43">
        <v>0</v>
      </c>
      <c r="I37" s="43">
        <v>6</v>
      </c>
      <c r="J37" s="43">
        <v>36</v>
      </c>
      <c r="K37" s="44">
        <v>293</v>
      </c>
      <c r="L37" s="53">
        <v>11</v>
      </c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49</v>
      </c>
      <c r="F39" s="43">
        <v>100</v>
      </c>
      <c r="G39" s="43">
        <v>7</v>
      </c>
      <c r="H39" s="43">
        <v>1</v>
      </c>
      <c r="I39" s="43">
        <v>42</v>
      </c>
      <c r="J39" s="43">
        <v>204</v>
      </c>
      <c r="K39" s="44"/>
      <c r="L39" s="43">
        <v>5</v>
      </c>
    </row>
    <row r="40" spans="1:12" ht="14.4">
      <c r="A40" s="14"/>
      <c r="B40" s="15"/>
      <c r="C40" s="11"/>
      <c r="D40" s="6"/>
      <c r="E40" s="42" t="s">
        <v>89</v>
      </c>
      <c r="F40" s="43">
        <v>50</v>
      </c>
      <c r="G40" s="43">
        <v>0</v>
      </c>
      <c r="H40" s="43">
        <v>3</v>
      </c>
      <c r="I40" s="43">
        <v>4</v>
      </c>
      <c r="J40" s="43">
        <v>43</v>
      </c>
      <c r="K40" s="44">
        <v>364</v>
      </c>
      <c r="L40" s="43">
        <v>1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42</v>
      </c>
      <c r="H42" s="19">
        <f t="shared" ref="H42" si="11">SUM(H33:H41)</f>
        <v>41</v>
      </c>
      <c r="I42" s="19">
        <f t="shared" ref="I42" si="12">SUM(I33:I41)</f>
        <v>123</v>
      </c>
      <c r="J42" s="19">
        <f t="shared" ref="J42:L42" si="13">SUM(J33:J41)</f>
        <v>1019</v>
      </c>
      <c r="K42" s="25"/>
      <c r="L42" s="19">
        <f t="shared" si="13"/>
        <v>113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1260</v>
      </c>
      <c r="G43" s="32">
        <f t="shared" ref="G43" si="14">G32+G42</f>
        <v>53</v>
      </c>
      <c r="H43" s="32">
        <f t="shared" ref="H43" si="15">H32+H42</f>
        <v>53</v>
      </c>
      <c r="I43" s="32">
        <f t="shared" ref="I43" si="16">I32+I42</f>
        <v>201</v>
      </c>
      <c r="J43" s="32">
        <f t="shared" ref="J43:L43" si="17">J32+J42</f>
        <v>1495</v>
      </c>
      <c r="K43" s="32"/>
      <c r="L43" s="32">
        <f t="shared" si="17"/>
        <v>175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150</v>
      </c>
      <c r="G44" s="54">
        <v>6</v>
      </c>
      <c r="H44" s="40">
        <v>7</v>
      </c>
      <c r="I44" s="40">
        <v>37</v>
      </c>
      <c r="J44" s="40">
        <v>235</v>
      </c>
      <c r="K44" s="41" t="s">
        <v>70</v>
      </c>
      <c r="L44" s="40">
        <v>22</v>
      </c>
    </row>
    <row r="45" spans="1:12" ht="14.4">
      <c r="A45" s="23"/>
      <c r="B45" s="15"/>
      <c r="C45" s="11"/>
      <c r="D45" s="6"/>
      <c r="E45" s="42" t="s">
        <v>43</v>
      </c>
      <c r="F45" s="43">
        <v>35</v>
      </c>
      <c r="G45" s="43">
        <v>2</v>
      </c>
      <c r="H45" s="43">
        <v>12</v>
      </c>
      <c r="I45" s="43">
        <v>11</v>
      </c>
      <c r="J45" s="43">
        <v>154</v>
      </c>
      <c r="K45" s="44">
        <v>1</v>
      </c>
      <c r="L45" s="43">
        <v>20</v>
      </c>
    </row>
    <row r="46" spans="1:12" ht="14.4">
      <c r="A46" s="23"/>
      <c r="B46" s="15"/>
      <c r="C46" s="11"/>
      <c r="D46" s="7" t="s">
        <v>22</v>
      </c>
      <c r="E46" s="42" t="s">
        <v>44</v>
      </c>
      <c r="F46" s="43">
        <v>180</v>
      </c>
      <c r="G46" s="43">
        <v>2</v>
      </c>
      <c r="H46" s="43">
        <v>1</v>
      </c>
      <c r="I46" s="43">
        <v>23</v>
      </c>
      <c r="J46" s="43">
        <v>114</v>
      </c>
      <c r="K46" s="44">
        <v>432</v>
      </c>
      <c r="L46" s="43">
        <v>8</v>
      </c>
    </row>
    <row r="47" spans="1:12" ht="14.4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4</v>
      </c>
      <c r="H47" s="43">
        <v>0</v>
      </c>
      <c r="I47" s="43">
        <v>25</v>
      </c>
      <c r="J47" s="43">
        <v>118</v>
      </c>
      <c r="K47" s="44"/>
      <c r="L47" s="56">
        <v>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415</v>
      </c>
      <c r="G51" s="19">
        <f t="shared" ref="G51" si="18">SUM(G44:G50)</f>
        <v>14</v>
      </c>
      <c r="H51" s="19">
        <f t="shared" ref="H51" si="19">SUM(H44:H50)</f>
        <v>20</v>
      </c>
      <c r="I51" s="19">
        <f t="shared" ref="I51" si="20">SUM(I44:I50)</f>
        <v>96</v>
      </c>
      <c r="J51" s="19">
        <f t="shared" ref="J51" si="21">SUM(J44:J50)</f>
        <v>621</v>
      </c>
      <c r="K51" s="25"/>
      <c r="L51" s="19">
        <v>39.99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</v>
      </c>
      <c r="H52" s="43">
        <v>1</v>
      </c>
      <c r="I52" s="43">
        <v>5</v>
      </c>
      <c r="J52" s="43">
        <v>32</v>
      </c>
      <c r="K52" s="44">
        <v>9</v>
      </c>
      <c r="L52" s="43">
        <v>4</v>
      </c>
    </row>
    <row r="53" spans="1:12" ht="14.4">
      <c r="A53" s="23"/>
      <c r="B53" s="15"/>
      <c r="C53" s="11"/>
      <c r="D53" s="7" t="s">
        <v>27</v>
      </c>
      <c r="E53" s="42" t="s">
        <v>90</v>
      </c>
      <c r="F53" s="43">
        <v>200</v>
      </c>
      <c r="G53" s="43">
        <v>8</v>
      </c>
      <c r="H53" s="43">
        <v>12</v>
      </c>
      <c r="I53" s="43">
        <v>15</v>
      </c>
      <c r="J53" s="43">
        <v>198</v>
      </c>
      <c r="K53" s="44">
        <v>76</v>
      </c>
      <c r="L53" s="43">
        <v>24</v>
      </c>
    </row>
    <row r="54" spans="1:12" ht="14.4">
      <c r="A54" s="23"/>
      <c r="B54" s="15"/>
      <c r="C54" s="11"/>
      <c r="D54" s="7" t="s">
        <v>28</v>
      </c>
      <c r="E54" s="42" t="s">
        <v>53</v>
      </c>
      <c r="F54" s="43">
        <v>150</v>
      </c>
      <c r="G54" s="43">
        <v>17</v>
      </c>
      <c r="H54" s="43">
        <v>21</v>
      </c>
      <c r="I54" s="43">
        <v>26</v>
      </c>
      <c r="J54" s="43">
        <v>365</v>
      </c>
      <c r="K54" s="44">
        <v>265</v>
      </c>
      <c r="L54" s="43">
        <v>81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54</v>
      </c>
      <c r="F56" s="43">
        <v>180</v>
      </c>
      <c r="G56" s="43">
        <v>0</v>
      </c>
      <c r="H56" s="43">
        <v>0</v>
      </c>
      <c r="I56" s="43">
        <v>25</v>
      </c>
      <c r="J56" s="43">
        <v>102</v>
      </c>
      <c r="K56" s="44">
        <v>411</v>
      </c>
      <c r="L56" s="43">
        <v>5</v>
      </c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49</v>
      </c>
      <c r="F58" s="43">
        <v>100</v>
      </c>
      <c r="G58" s="43">
        <v>7</v>
      </c>
      <c r="H58" s="43">
        <v>1</v>
      </c>
      <c r="I58" s="43">
        <v>42</v>
      </c>
      <c r="J58" s="43">
        <v>204</v>
      </c>
      <c r="K58" s="44"/>
      <c r="L58" s="43">
        <v>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33</v>
      </c>
      <c r="H61" s="19">
        <f t="shared" ref="H61" si="23">SUM(H52:H60)</f>
        <v>35</v>
      </c>
      <c r="I61" s="19">
        <f t="shared" ref="I61" si="24">SUM(I52:I60)</f>
        <v>113</v>
      </c>
      <c r="J61" s="19">
        <f t="shared" ref="J61" si="25">SUM(J52:J60)</f>
        <v>901</v>
      </c>
      <c r="K61" s="25"/>
      <c r="L61" s="19">
        <v>120.59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1105</v>
      </c>
      <c r="G62" s="32">
        <f t="shared" ref="G62" si="26">G51+G61</f>
        <v>47</v>
      </c>
      <c r="H62" s="32">
        <f t="shared" ref="H62" si="27">H51+H61</f>
        <v>55</v>
      </c>
      <c r="I62" s="32">
        <f t="shared" ref="I62" si="28">I51+I61</f>
        <v>209</v>
      </c>
      <c r="J62" s="32">
        <f t="shared" ref="J62:L62" si="29">J51+J61</f>
        <v>1522</v>
      </c>
      <c r="K62" s="32"/>
      <c r="L62" s="32">
        <f t="shared" si="29"/>
        <v>160.58000000000001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150</v>
      </c>
      <c r="G63" s="40">
        <v>6</v>
      </c>
      <c r="H63" s="40">
        <v>6</v>
      </c>
      <c r="I63" s="40">
        <v>29</v>
      </c>
      <c r="J63" s="40">
        <v>199</v>
      </c>
      <c r="K63" s="41">
        <v>184</v>
      </c>
      <c r="L63" s="40">
        <v>11</v>
      </c>
    </row>
    <row r="64" spans="1:12" ht="14.4">
      <c r="A64" s="23"/>
      <c r="B64" s="15"/>
      <c r="C64" s="11"/>
      <c r="D64" s="6"/>
      <c r="E64" s="42" t="s">
        <v>43</v>
      </c>
      <c r="F64" s="43">
        <v>35</v>
      </c>
      <c r="G64" s="43">
        <v>2</v>
      </c>
      <c r="H64" s="43">
        <v>12</v>
      </c>
      <c r="I64" s="43">
        <v>11</v>
      </c>
      <c r="J64" s="43">
        <v>154</v>
      </c>
      <c r="K64" s="44">
        <v>1</v>
      </c>
      <c r="L64" s="43">
        <v>20</v>
      </c>
    </row>
    <row r="65" spans="1:12" ht="14.4">
      <c r="A65" s="23"/>
      <c r="B65" s="15"/>
      <c r="C65" s="11"/>
      <c r="D65" s="7" t="s">
        <v>22</v>
      </c>
      <c r="E65" s="42" t="s">
        <v>92</v>
      </c>
      <c r="F65" s="43">
        <v>180</v>
      </c>
      <c r="G65" s="43">
        <v>0</v>
      </c>
      <c r="H65" s="43">
        <v>0</v>
      </c>
      <c r="I65" s="43">
        <v>24</v>
      </c>
      <c r="J65" s="43">
        <v>100</v>
      </c>
      <c r="K65" s="44">
        <v>394</v>
      </c>
      <c r="L65" s="43">
        <v>6</v>
      </c>
    </row>
    <row r="66" spans="1:12" ht="14.4">
      <c r="A66" s="23"/>
      <c r="B66" s="15"/>
      <c r="C66" s="11"/>
      <c r="D66" s="7" t="s">
        <v>23</v>
      </c>
      <c r="E66" s="42" t="s">
        <v>45</v>
      </c>
      <c r="F66" s="43">
        <v>100</v>
      </c>
      <c r="G66" s="43">
        <v>4</v>
      </c>
      <c r="H66" s="43">
        <v>0</v>
      </c>
      <c r="I66" s="43">
        <v>25</v>
      </c>
      <c r="J66" s="43">
        <v>118</v>
      </c>
      <c r="K66" s="44"/>
      <c r="L66" s="43">
        <v>2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465</v>
      </c>
      <c r="G70" s="19">
        <f t="shared" ref="G70" si="30">SUM(G63:G69)</f>
        <v>12</v>
      </c>
      <c r="H70" s="19">
        <f t="shared" ref="H70" si="31">SUM(H63:H69)</f>
        <v>18</v>
      </c>
      <c r="I70" s="19">
        <f t="shared" ref="I70" si="32">SUM(I63:I69)</f>
        <v>89</v>
      </c>
      <c r="J70" s="19">
        <f t="shared" ref="J70:L70" si="33">SUM(J63:J69)</f>
        <v>571</v>
      </c>
      <c r="K70" s="25"/>
      <c r="L70" s="19">
        <f t="shared" si="33"/>
        <v>39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1</v>
      </c>
      <c r="H71" s="43">
        <v>6</v>
      </c>
      <c r="I71" s="43">
        <v>5</v>
      </c>
      <c r="J71" s="43">
        <v>77</v>
      </c>
      <c r="K71" s="44">
        <v>39</v>
      </c>
      <c r="L71" s="43">
        <v>4</v>
      </c>
    </row>
    <row r="72" spans="1:12" ht="14.4">
      <c r="A72" s="23"/>
      <c r="B72" s="15"/>
      <c r="C72" s="11"/>
      <c r="D72" s="7" t="s">
        <v>27</v>
      </c>
      <c r="E72" s="42" t="s">
        <v>93</v>
      </c>
      <c r="F72" s="43">
        <v>200</v>
      </c>
      <c r="G72" s="43">
        <v>14</v>
      </c>
      <c r="H72" s="43">
        <v>17</v>
      </c>
      <c r="I72" s="43">
        <v>10</v>
      </c>
      <c r="J72" s="43">
        <v>252</v>
      </c>
      <c r="K72" s="44">
        <v>104</v>
      </c>
      <c r="L72" s="43">
        <v>91</v>
      </c>
    </row>
    <row r="73" spans="1:12" ht="14.4">
      <c r="A73" s="23"/>
      <c r="B73" s="15"/>
      <c r="C73" s="11"/>
      <c r="D73" s="7" t="s">
        <v>28</v>
      </c>
      <c r="E73" s="42" t="s">
        <v>55</v>
      </c>
      <c r="F73" s="43">
        <v>175</v>
      </c>
      <c r="G73" s="43">
        <v>15</v>
      </c>
      <c r="H73" s="43">
        <v>19</v>
      </c>
      <c r="I73" s="43">
        <v>15</v>
      </c>
      <c r="J73" s="43">
        <v>293</v>
      </c>
      <c r="K73" s="44">
        <v>309</v>
      </c>
      <c r="L73" s="43">
        <v>24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94</v>
      </c>
      <c r="F75" s="43">
        <v>180</v>
      </c>
      <c r="G75" s="43">
        <v>3</v>
      </c>
      <c r="H75" s="43">
        <v>3</v>
      </c>
      <c r="I75" s="43">
        <v>22</v>
      </c>
      <c r="J75" s="43">
        <v>132</v>
      </c>
      <c r="K75" s="44">
        <v>433</v>
      </c>
      <c r="L75" s="43">
        <v>7</v>
      </c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49</v>
      </c>
      <c r="F77" s="43">
        <v>100</v>
      </c>
      <c r="G77" s="43">
        <v>7</v>
      </c>
      <c r="H77" s="43">
        <v>1</v>
      </c>
      <c r="I77" s="43">
        <v>42</v>
      </c>
      <c r="J77" s="43">
        <v>204</v>
      </c>
      <c r="K77" s="44"/>
      <c r="L77" s="43">
        <v>5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40</v>
      </c>
      <c r="H80" s="19">
        <f t="shared" ref="H80" si="35">SUM(H71:H79)</f>
        <v>46</v>
      </c>
      <c r="I80" s="19">
        <f t="shared" ref="I80" si="36">SUM(I71:I79)</f>
        <v>94</v>
      </c>
      <c r="J80" s="19">
        <f t="shared" ref="J80:L80" si="37">SUM(J71:J79)</f>
        <v>958</v>
      </c>
      <c r="K80" s="25"/>
      <c r="L80" s="19">
        <f t="shared" si="37"/>
        <v>131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1180</v>
      </c>
      <c r="G81" s="32">
        <f t="shared" ref="G81" si="38">G70+G80</f>
        <v>52</v>
      </c>
      <c r="H81" s="32">
        <f t="shared" ref="H81" si="39">H70+H80</f>
        <v>64</v>
      </c>
      <c r="I81" s="32">
        <f t="shared" ref="I81" si="40">I70+I80</f>
        <v>183</v>
      </c>
      <c r="J81" s="32">
        <f t="shared" ref="J81:L81" si="41">J70+J80</f>
        <v>1529</v>
      </c>
      <c r="K81" s="32"/>
      <c r="L81" s="32">
        <f t="shared" si="41"/>
        <v>170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7</v>
      </c>
      <c r="H82" s="40">
        <v>8</v>
      </c>
      <c r="I82" s="40">
        <v>37</v>
      </c>
      <c r="J82" s="40">
        <v>247</v>
      </c>
      <c r="K82" s="41">
        <v>190</v>
      </c>
      <c r="L82" s="40">
        <v>14</v>
      </c>
    </row>
    <row r="83" spans="1:12" ht="14.4">
      <c r="A83" s="23"/>
      <c r="B83" s="15"/>
      <c r="C83" s="11"/>
      <c r="D83" s="6"/>
      <c r="E83" s="42" t="s">
        <v>43</v>
      </c>
      <c r="F83" s="43">
        <v>35</v>
      </c>
      <c r="G83" s="43">
        <v>2</v>
      </c>
      <c r="H83" s="43">
        <v>12</v>
      </c>
      <c r="I83" s="43">
        <v>11</v>
      </c>
      <c r="J83" s="43">
        <v>154</v>
      </c>
      <c r="K83" s="44">
        <v>1</v>
      </c>
      <c r="L83" s="43">
        <v>20</v>
      </c>
    </row>
    <row r="84" spans="1:12" ht="14.4">
      <c r="A84" s="23"/>
      <c r="B84" s="15"/>
      <c r="C84" s="11"/>
      <c r="D84" s="7" t="s">
        <v>22</v>
      </c>
      <c r="E84" s="42" t="s">
        <v>57</v>
      </c>
      <c r="F84" s="43">
        <v>180</v>
      </c>
      <c r="G84" s="43">
        <v>3</v>
      </c>
      <c r="H84" s="43">
        <v>3</v>
      </c>
      <c r="I84" s="43">
        <v>15</v>
      </c>
      <c r="J84" s="43">
        <v>99</v>
      </c>
      <c r="K84" s="44">
        <v>395</v>
      </c>
      <c r="L84" s="56">
        <v>9</v>
      </c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4</v>
      </c>
      <c r="H85" s="43">
        <v>0</v>
      </c>
      <c r="I85" s="43">
        <v>25</v>
      </c>
      <c r="J85" s="43">
        <v>118</v>
      </c>
      <c r="K85" s="44"/>
      <c r="L85" s="43">
        <v>2.42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415</v>
      </c>
      <c r="G89" s="19">
        <f t="shared" ref="G89" si="42">SUM(G82:G88)</f>
        <v>16</v>
      </c>
      <c r="H89" s="19">
        <f t="shared" ref="H89" si="43">SUM(H82:H88)</f>
        <v>23</v>
      </c>
      <c r="I89" s="19">
        <f t="shared" ref="I89" si="44">SUM(I82:I88)</f>
        <v>88</v>
      </c>
      <c r="J89" s="19">
        <f t="shared" ref="J89:L89" si="45">SUM(J82:J88)</f>
        <v>618</v>
      </c>
      <c r="K89" s="25"/>
      <c r="L89" s="19">
        <f t="shared" si="45"/>
        <v>45.42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9</v>
      </c>
      <c r="H90" s="56">
        <v>5</v>
      </c>
      <c r="I90" s="43">
        <v>14</v>
      </c>
      <c r="J90" s="43">
        <v>104</v>
      </c>
      <c r="K90" s="44">
        <v>38</v>
      </c>
      <c r="L90" s="43">
        <v>9</v>
      </c>
    </row>
    <row r="91" spans="1:12" ht="14.4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8</v>
      </c>
      <c r="H91" s="43">
        <v>10</v>
      </c>
      <c r="I91" s="43">
        <v>24</v>
      </c>
      <c r="J91" s="43">
        <v>219</v>
      </c>
      <c r="K91" s="44">
        <v>91</v>
      </c>
      <c r="L91" s="43">
        <v>20</v>
      </c>
    </row>
    <row r="92" spans="1:12" ht="14.4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14.06</v>
      </c>
      <c r="H92" s="43">
        <v>20.72</v>
      </c>
      <c r="I92" s="55"/>
      <c r="J92" s="43">
        <v>264.18</v>
      </c>
      <c r="K92" s="44">
        <v>375</v>
      </c>
      <c r="L92" s="43">
        <v>67.95</v>
      </c>
    </row>
    <row r="93" spans="1:12" ht="14.4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</v>
      </c>
      <c r="H93" s="43">
        <v>5</v>
      </c>
      <c r="I93" s="43">
        <v>21</v>
      </c>
      <c r="J93" s="43">
        <v>145</v>
      </c>
      <c r="K93" s="44">
        <v>335</v>
      </c>
      <c r="L93" s="56">
        <v>17</v>
      </c>
    </row>
    <row r="94" spans="1:12" ht="14.4">
      <c r="A94" s="23"/>
      <c r="B94" s="15"/>
      <c r="C94" s="11"/>
      <c r="D94" s="7" t="s">
        <v>30</v>
      </c>
      <c r="E94" s="42" t="s">
        <v>95</v>
      </c>
      <c r="F94" s="43">
        <v>180</v>
      </c>
      <c r="G94" s="43">
        <v>1</v>
      </c>
      <c r="H94" s="43">
        <v>0</v>
      </c>
      <c r="I94" s="43">
        <v>22</v>
      </c>
      <c r="J94" s="43">
        <v>93</v>
      </c>
      <c r="K94" s="44">
        <v>441</v>
      </c>
      <c r="L94" s="43">
        <v>4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49</v>
      </c>
      <c r="F96" s="43">
        <v>100</v>
      </c>
      <c r="G96" s="43">
        <v>7</v>
      </c>
      <c r="H96" s="43">
        <v>1</v>
      </c>
      <c r="I96" s="43">
        <v>42</v>
      </c>
      <c r="J96" s="43">
        <v>204</v>
      </c>
      <c r="K96" s="44"/>
      <c r="L96" s="43">
        <v>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42.06</v>
      </c>
      <c r="H99" s="19">
        <f t="shared" ref="H99" si="47">SUM(H90:H98)</f>
        <v>41.72</v>
      </c>
      <c r="I99" s="19">
        <f t="shared" ref="I99" si="48">SUM(I90:I98)</f>
        <v>123</v>
      </c>
      <c r="J99" s="19">
        <f t="shared" ref="J99:L99" si="49">SUM(J90:J98)</f>
        <v>1029.18</v>
      </c>
      <c r="K99" s="25"/>
      <c r="L99" s="19">
        <f t="shared" si="49"/>
        <v>122.95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1195</v>
      </c>
      <c r="G100" s="32">
        <f t="shared" ref="G100" si="50">G89+G99</f>
        <v>58.06</v>
      </c>
      <c r="H100" s="32">
        <f t="shared" ref="H100" si="51">H89+H99</f>
        <v>64.72</v>
      </c>
      <c r="I100" s="32">
        <f t="shared" ref="I100" si="52">I89+I99</f>
        <v>211</v>
      </c>
      <c r="J100" s="32">
        <f t="shared" ref="J100:L100" si="53">J89+J99</f>
        <v>1647.18</v>
      </c>
      <c r="K100" s="32"/>
      <c r="L100" s="32">
        <f t="shared" si="53"/>
        <v>168.37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150</v>
      </c>
      <c r="G101" s="54">
        <v>7</v>
      </c>
      <c r="H101" s="40">
        <v>9</v>
      </c>
      <c r="I101" s="40">
        <v>50</v>
      </c>
      <c r="J101" s="40">
        <v>316</v>
      </c>
      <c r="K101" s="41">
        <v>182</v>
      </c>
      <c r="L101" s="40">
        <v>24</v>
      </c>
    </row>
    <row r="102" spans="1:12" ht="14.4">
      <c r="A102" s="23"/>
      <c r="B102" s="15"/>
      <c r="C102" s="11"/>
      <c r="D102" s="6"/>
      <c r="E102" s="64" t="s">
        <v>96</v>
      </c>
      <c r="F102" s="43">
        <v>50</v>
      </c>
      <c r="G102" s="43">
        <v>2</v>
      </c>
      <c r="H102" s="43">
        <v>6</v>
      </c>
      <c r="I102" s="43">
        <v>11</v>
      </c>
      <c r="J102" s="43">
        <v>109</v>
      </c>
      <c r="K102" s="44">
        <v>3</v>
      </c>
      <c r="L102" s="43">
        <v>32</v>
      </c>
    </row>
    <row r="103" spans="1:12" ht="14.4">
      <c r="A103" s="23"/>
      <c r="B103" s="15"/>
      <c r="C103" s="11"/>
      <c r="D103" s="7" t="s">
        <v>22</v>
      </c>
      <c r="E103" s="64" t="s">
        <v>63</v>
      </c>
      <c r="F103" s="43">
        <v>180</v>
      </c>
      <c r="G103" s="43">
        <v>0</v>
      </c>
      <c r="H103" s="43">
        <v>0</v>
      </c>
      <c r="I103" s="43">
        <v>21</v>
      </c>
      <c r="J103" s="43">
        <v>84</v>
      </c>
      <c r="K103" s="44">
        <v>437</v>
      </c>
      <c r="L103" s="43">
        <v>13</v>
      </c>
    </row>
    <row r="104" spans="1:12" ht="14.4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4</v>
      </c>
      <c r="H104" s="43">
        <v>0</v>
      </c>
      <c r="I104" s="43">
        <v>25</v>
      </c>
      <c r="J104" s="43">
        <v>118</v>
      </c>
      <c r="K104" s="44"/>
      <c r="L104" s="43">
        <v>2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13</v>
      </c>
      <c r="H108" s="19">
        <f t="shared" si="54"/>
        <v>15</v>
      </c>
      <c r="I108" s="19">
        <f t="shared" si="54"/>
        <v>107</v>
      </c>
      <c r="J108" s="19">
        <f t="shared" si="54"/>
        <v>627</v>
      </c>
      <c r="K108" s="25"/>
      <c r="L108" s="19">
        <f t="shared" ref="L108" si="55">SUM(L101:L107)</f>
        <v>71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97</v>
      </c>
      <c r="F109" s="43">
        <v>60</v>
      </c>
      <c r="G109" s="43">
        <v>1</v>
      </c>
      <c r="H109" s="56">
        <v>9</v>
      </c>
      <c r="I109" s="43">
        <v>4</v>
      </c>
      <c r="J109" s="43">
        <v>100</v>
      </c>
      <c r="K109" s="44">
        <v>48</v>
      </c>
      <c r="L109" s="43">
        <v>13</v>
      </c>
    </row>
    <row r="110" spans="1:12" ht="14.4">
      <c r="A110" s="23"/>
      <c r="B110" s="15"/>
      <c r="C110" s="11"/>
      <c r="D110" s="7" t="s">
        <v>27</v>
      </c>
      <c r="E110" s="64" t="s">
        <v>98</v>
      </c>
      <c r="F110" s="43">
        <v>200</v>
      </c>
      <c r="G110" s="43">
        <v>7</v>
      </c>
      <c r="H110" s="43">
        <v>11</v>
      </c>
      <c r="I110" s="43">
        <v>15</v>
      </c>
      <c r="J110" s="43">
        <v>186</v>
      </c>
      <c r="K110" s="44">
        <v>94</v>
      </c>
      <c r="L110" s="43">
        <v>16</v>
      </c>
    </row>
    <row r="111" spans="1:12" ht="14.4">
      <c r="A111" s="23"/>
      <c r="B111" s="15"/>
      <c r="C111" s="11"/>
      <c r="D111" s="7" t="s">
        <v>28</v>
      </c>
      <c r="E111" s="64" t="s">
        <v>99</v>
      </c>
      <c r="F111" s="65" t="s">
        <v>100</v>
      </c>
      <c r="G111" s="43">
        <v>21</v>
      </c>
      <c r="H111" s="43">
        <v>23</v>
      </c>
      <c r="I111" s="43">
        <v>5</v>
      </c>
      <c r="J111" s="43">
        <v>306</v>
      </c>
      <c r="K111" s="44">
        <v>259</v>
      </c>
      <c r="L111" s="43">
        <v>104</v>
      </c>
    </row>
    <row r="112" spans="1:12" ht="14.4">
      <c r="A112" s="23"/>
      <c r="B112" s="15"/>
      <c r="C112" s="11"/>
      <c r="D112" s="7" t="s">
        <v>29</v>
      </c>
      <c r="E112" s="64" t="s">
        <v>88</v>
      </c>
      <c r="F112" s="43">
        <v>150</v>
      </c>
      <c r="G112" s="43">
        <v>5</v>
      </c>
      <c r="H112" s="43">
        <v>5</v>
      </c>
      <c r="I112" s="43">
        <v>35</v>
      </c>
      <c r="J112" s="43">
        <v>203</v>
      </c>
      <c r="K112" s="44">
        <v>331</v>
      </c>
      <c r="L112" s="43">
        <v>6</v>
      </c>
    </row>
    <row r="113" spans="1:12" ht="14.4">
      <c r="A113" s="23"/>
      <c r="B113" s="15"/>
      <c r="C113" s="11"/>
      <c r="D113" s="7" t="s">
        <v>30</v>
      </c>
      <c r="E113" s="64" t="s">
        <v>101</v>
      </c>
      <c r="F113" s="43">
        <v>180</v>
      </c>
      <c r="G113" s="43">
        <v>0</v>
      </c>
      <c r="H113" s="43">
        <v>0</v>
      </c>
      <c r="I113" s="43">
        <v>21</v>
      </c>
      <c r="J113" s="43">
        <v>84</v>
      </c>
      <c r="K113" s="44">
        <v>402</v>
      </c>
      <c r="L113" s="43">
        <v>6</v>
      </c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49</v>
      </c>
      <c r="F115" s="43">
        <v>100</v>
      </c>
      <c r="G115" s="43">
        <v>7</v>
      </c>
      <c r="H115" s="43">
        <v>1</v>
      </c>
      <c r="I115" s="43">
        <v>42</v>
      </c>
      <c r="J115" s="43">
        <v>204</v>
      </c>
      <c r="K115" s="44"/>
      <c r="L115" s="43">
        <v>5</v>
      </c>
    </row>
    <row r="116" spans="1:12" ht="14.4">
      <c r="A116" s="23"/>
      <c r="B116" s="15"/>
      <c r="C116" s="11"/>
      <c r="D116" s="6"/>
      <c r="E116" s="64" t="s">
        <v>102</v>
      </c>
      <c r="F116" s="43">
        <v>50</v>
      </c>
      <c r="G116" s="43">
        <v>0</v>
      </c>
      <c r="H116" s="43">
        <v>3</v>
      </c>
      <c r="I116" s="43">
        <v>2</v>
      </c>
      <c r="J116" s="43">
        <v>36</v>
      </c>
      <c r="K116" s="44">
        <v>360</v>
      </c>
      <c r="L116" s="43">
        <v>1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41</v>
      </c>
      <c r="H118" s="19">
        <f t="shared" si="56"/>
        <v>52</v>
      </c>
      <c r="I118" s="19">
        <f t="shared" si="56"/>
        <v>124</v>
      </c>
      <c r="J118" s="19">
        <f t="shared" si="56"/>
        <v>1119</v>
      </c>
      <c r="K118" s="25"/>
      <c r="L118" s="19" t="s">
        <v>77</v>
      </c>
    </row>
    <row r="119" spans="1:12" ht="14.4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1170</v>
      </c>
      <c r="G119" s="32">
        <f t="shared" ref="G119" si="57">G108+G118</f>
        <v>54</v>
      </c>
      <c r="H119" s="32">
        <f t="shared" ref="H119" si="58">H108+H118</f>
        <v>67</v>
      </c>
      <c r="I119" s="32">
        <f t="shared" ref="I119" si="59">I108+I118</f>
        <v>231</v>
      </c>
      <c r="J119" s="32">
        <f t="shared" ref="J119" si="60">J108+J118</f>
        <v>1746</v>
      </c>
      <c r="K119" s="32"/>
      <c r="L119" s="32" t="s">
        <v>76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6" t="s">
        <v>103</v>
      </c>
      <c r="F120" s="40">
        <v>150</v>
      </c>
      <c r="G120" s="40">
        <v>4</v>
      </c>
      <c r="H120" s="40">
        <v>6</v>
      </c>
      <c r="I120" s="54">
        <v>28</v>
      </c>
      <c r="J120" s="40">
        <v>185</v>
      </c>
      <c r="K120" s="41">
        <v>184</v>
      </c>
      <c r="L120" s="40">
        <v>12</v>
      </c>
    </row>
    <row r="121" spans="1:12" ht="14.4">
      <c r="A121" s="14"/>
      <c r="B121" s="15"/>
      <c r="C121" s="11"/>
      <c r="D121" s="6"/>
      <c r="E121" s="64" t="s">
        <v>104</v>
      </c>
      <c r="F121" s="43">
        <v>60</v>
      </c>
      <c r="G121" s="43">
        <v>2</v>
      </c>
      <c r="H121" s="43">
        <v>7</v>
      </c>
      <c r="I121" s="43">
        <v>31</v>
      </c>
      <c r="J121" s="43">
        <v>195</v>
      </c>
      <c r="K121" s="44">
        <v>2</v>
      </c>
      <c r="L121" s="43">
        <v>12</v>
      </c>
    </row>
    <row r="122" spans="1:12" ht="14.4">
      <c r="A122" s="14"/>
      <c r="B122" s="15"/>
      <c r="C122" s="11"/>
      <c r="D122" s="7" t="s">
        <v>22</v>
      </c>
      <c r="E122" s="64" t="s">
        <v>44</v>
      </c>
      <c r="F122" s="43">
        <v>180</v>
      </c>
      <c r="G122" s="43">
        <v>2</v>
      </c>
      <c r="H122" s="43">
        <v>1</v>
      </c>
      <c r="I122" s="43">
        <v>23</v>
      </c>
      <c r="J122" s="43">
        <v>114</v>
      </c>
      <c r="K122" s="44">
        <v>432</v>
      </c>
      <c r="L122" s="43">
        <v>8</v>
      </c>
    </row>
    <row r="123" spans="1:12" ht="14.4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56">
        <v>4</v>
      </c>
      <c r="H123" s="43">
        <v>0</v>
      </c>
      <c r="I123" s="43">
        <v>25</v>
      </c>
      <c r="J123" s="43">
        <v>118</v>
      </c>
      <c r="K123" s="44"/>
      <c r="L123" s="43">
        <v>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1">SUM(G120:G126)</f>
        <v>12</v>
      </c>
      <c r="H127" s="19">
        <f t="shared" si="61"/>
        <v>14</v>
      </c>
      <c r="I127" s="19">
        <f t="shared" si="61"/>
        <v>107</v>
      </c>
      <c r="J127" s="19">
        <f t="shared" si="61"/>
        <v>612</v>
      </c>
      <c r="K127" s="25"/>
      <c r="L127" s="19">
        <f t="shared" ref="L127" si="62">SUM(L120:L126)</f>
        <v>34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105</v>
      </c>
      <c r="F128" s="43">
        <v>60</v>
      </c>
      <c r="G128" s="43">
        <v>2</v>
      </c>
      <c r="H128" s="43">
        <v>0</v>
      </c>
      <c r="I128" s="43">
        <v>4</v>
      </c>
      <c r="J128" s="43">
        <v>23</v>
      </c>
      <c r="K128" s="67" t="s">
        <v>106</v>
      </c>
      <c r="L128" s="56">
        <v>18</v>
      </c>
    </row>
    <row r="129" spans="1:12" ht="14.4">
      <c r="A129" s="14"/>
      <c r="B129" s="15"/>
      <c r="C129" s="11"/>
      <c r="D129" s="7" t="s">
        <v>27</v>
      </c>
      <c r="E129" s="64" t="s">
        <v>107</v>
      </c>
      <c r="F129" s="43">
        <v>200</v>
      </c>
      <c r="G129" s="43">
        <v>2</v>
      </c>
      <c r="H129" s="43">
        <v>4</v>
      </c>
      <c r="I129" s="43">
        <v>14</v>
      </c>
      <c r="J129" s="43">
        <v>104</v>
      </c>
      <c r="K129" s="44">
        <v>97</v>
      </c>
      <c r="L129" s="43">
        <v>12</v>
      </c>
    </row>
    <row r="130" spans="1:12" ht="14.4">
      <c r="A130" s="14"/>
      <c r="B130" s="15"/>
      <c r="C130" s="11"/>
      <c r="D130" s="7" t="s">
        <v>28</v>
      </c>
      <c r="E130" s="64" t="s">
        <v>110</v>
      </c>
      <c r="F130" s="43">
        <v>90</v>
      </c>
      <c r="G130" s="43">
        <v>1</v>
      </c>
      <c r="H130" s="43">
        <v>5</v>
      </c>
      <c r="I130" s="43">
        <v>3</v>
      </c>
      <c r="J130" s="43">
        <v>54</v>
      </c>
      <c r="K130" s="44">
        <v>233</v>
      </c>
      <c r="L130" s="43">
        <v>62</v>
      </c>
    </row>
    <row r="131" spans="1:12" ht="14.4">
      <c r="A131" s="14"/>
      <c r="B131" s="15"/>
      <c r="C131" s="11"/>
      <c r="D131" s="7" t="s">
        <v>29</v>
      </c>
      <c r="E131" s="64" t="s">
        <v>88</v>
      </c>
      <c r="F131" s="43">
        <v>150</v>
      </c>
      <c r="G131" s="43">
        <v>5</v>
      </c>
      <c r="H131" s="43">
        <v>5</v>
      </c>
      <c r="I131" s="43">
        <v>35</v>
      </c>
      <c r="J131" s="43">
        <v>203</v>
      </c>
      <c r="K131" s="44">
        <v>331</v>
      </c>
      <c r="L131" s="43">
        <v>6</v>
      </c>
    </row>
    <row r="132" spans="1:12" ht="14.4">
      <c r="A132" s="14"/>
      <c r="B132" s="15"/>
      <c r="C132" s="11"/>
      <c r="D132" s="7" t="s">
        <v>30</v>
      </c>
      <c r="E132" s="64" t="s">
        <v>92</v>
      </c>
      <c r="F132" s="43">
        <v>180</v>
      </c>
      <c r="G132" s="43">
        <v>0</v>
      </c>
      <c r="H132" s="43">
        <v>0</v>
      </c>
      <c r="I132" s="43">
        <v>24</v>
      </c>
      <c r="J132" s="43">
        <v>100</v>
      </c>
      <c r="K132" s="44">
        <v>394</v>
      </c>
      <c r="L132" s="43">
        <v>6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49</v>
      </c>
      <c r="F134" s="43">
        <v>100</v>
      </c>
      <c r="G134" s="43">
        <v>7</v>
      </c>
      <c r="H134" s="43">
        <v>1</v>
      </c>
      <c r="I134" s="43">
        <v>42</v>
      </c>
      <c r="J134" s="43">
        <v>203</v>
      </c>
      <c r="K134" s="44"/>
      <c r="L134" s="56">
        <v>5</v>
      </c>
    </row>
    <row r="135" spans="1:12" ht="14.4">
      <c r="A135" s="14"/>
      <c r="B135" s="15"/>
      <c r="C135" s="11"/>
      <c r="D135" s="6"/>
      <c r="E135" s="64" t="s">
        <v>108</v>
      </c>
      <c r="F135" s="43">
        <v>35</v>
      </c>
      <c r="G135" s="43">
        <v>0</v>
      </c>
      <c r="H135" s="43">
        <v>0</v>
      </c>
      <c r="I135" s="43">
        <v>0</v>
      </c>
      <c r="J135" s="43">
        <v>5</v>
      </c>
      <c r="K135" s="44">
        <v>68</v>
      </c>
      <c r="L135" s="43">
        <v>28</v>
      </c>
    </row>
    <row r="136" spans="1:12" ht="14.4">
      <c r="A136" s="14"/>
      <c r="B136" s="15"/>
      <c r="C136" s="11"/>
      <c r="D136" s="6"/>
      <c r="E136" s="64" t="s">
        <v>109</v>
      </c>
      <c r="F136" s="43">
        <v>50</v>
      </c>
      <c r="G136" s="43">
        <v>1</v>
      </c>
      <c r="H136" s="43">
        <v>5</v>
      </c>
      <c r="I136" s="43">
        <v>5</v>
      </c>
      <c r="J136" s="43">
        <v>69</v>
      </c>
      <c r="K136" s="44">
        <v>370</v>
      </c>
      <c r="L136" s="43">
        <v>8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63">SUM(G128:G136)</f>
        <v>18</v>
      </c>
      <c r="H137" s="19">
        <f t="shared" si="63"/>
        <v>20</v>
      </c>
      <c r="I137" s="19">
        <f t="shared" si="63"/>
        <v>127</v>
      </c>
      <c r="J137" s="19">
        <f t="shared" si="63"/>
        <v>761</v>
      </c>
      <c r="K137" s="25"/>
      <c r="L137" s="19">
        <f t="shared" ref="L137" si="64">SUM(L128:L136)</f>
        <v>145</v>
      </c>
    </row>
    <row r="138" spans="1:12" ht="14.4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1305</v>
      </c>
      <c r="G138" s="32">
        <f t="shared" ref="G138" si="65">G127+G137</f>
        <v>30</v>
      </c>
      <c r="H138" s="32">
        <f t="shared" ref="H138" si="66">H127+H137</f>
        <v>34</v>
      </c>
      <c r="I138" s="32">
        <f t="shared" ref="I138" si="67">I127+I137</f>
        <v>234</v>
      </c>
      <c r="J138" s="32">
        <f t="shared" ref="J138:L138" si="68">J127+J137</f>
        <v>1373</v>
      </c>
      <c r="K138" s="32"/>
      <c r="L138" s="32">
        <f t="shared" si="68"/>
        <v>179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6" t="s">
        <v>111</v>
      </c>
      <c r="F139" s="40">
        <v>150</v>
      </c>
      <c r="G139" s="40">
        <v>5</v>
      </c>
      <c r="H139" s="40">
        <v>9</v>
      </c>
      <c r="I139" s="40">
        <v>30</v>
      </c>
      <c r="J139" s="40">
        <v>217</v>
      </c>
      <c r="K139" s="41">
        <v>210</v>
      </c>
      <c r="L139" s="40">
        <v>27</v>
      </c>
    </row>
    <row r="140" spans="1:12" ht="14.4">
      <c r="A140" s="23"/>
      <c r="B140" s="15"/>
      <c r="C140" s="11"/>
      <c r="D140" s="6"/>
      <c r="E140" s="64" t="s">
        <v>43</v>
      </c>
      <c r="F140" s="43">
        <v>35</v>
      </c>
      <c r="G140" s="43">
        <v>2</v>
      </c>
      <c r="H140" s="43">
        <v>12</v>
      </c>
      <c r="I140" s="43">
        <v>11</v>
      </c>
      <c r="J140" s="43">
        <v>154</v>
      </c>
      <c r="K140" s="44">
        <v>1</v>
      </c>
      <c r="L140" s="43">
        <v>20</v>
      </c>
    </row>
    <row r="141" spans="1:12" ht="14.4">
      <c r="A141" s="23"/>
      <c r="B141" s="15"/>
      <c r="C141" s="11"/>
      <c r="D141" s="7" t="s">
        <v>22</v>
      </c>
      <c r="E141" s="64" t="s">
        <v>112</v>
      </c>
      <c r="F141" s="43">
        <v>180</v>
      </c>
      <c r="G141" s="43">
        <v>3</v>
      </c>
      <c r="H141" s="43">
        <v>3</v>
      </c>
      <c r="I141" s="43">
        <v>14</v>
      </c>
      <c r="J141" s="43">
        <v>92</v>
      </c>
      <c r="K141" s="44">
        <v>394</v>
      </c>
      <c r="L141" s="43">
        <v>8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4</v>
      </c>
      <c r="H142" s="43">
        <v>0</v>
      </c>
      <c r="I142" s="43">
        <v>25</v>
      </c>
      <c r="J142" s="43">
        <v>118</v>
      </c>
      <c r="K142" s="44"/>
      <c r="L142" s="43">
        <v>2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415</v>
      </c>
      <c r="G146" s="19">
        <f t="shared" ref="G146:J146" si="69">SUM(G139:G145)</f>
        <v>14</v>
      </c>
      <c r="H146" s="19">
        <f t="shared" si="69"/>
        <v>24</v>
      </c>
      <c r="I146" s="19">
        <f t="shared" si="69"/>
        <v>80</v>
      </c>
      <c r="J146" s="19">
        <f t="shared" si="69"/>
        <v>581</v>
      </c>
      <c r="K146" s="25"/>
      <c r="L146" s="19">
        <f t="shared" ref="L146" si="70">SUM(L139:L145)</f>
        <v>57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74</v>
      </c>
      <c r="F147" s="43">
        <v>60</v>
      </c>
      <c r="G147" s="43">
        <v>2</v>
      </c>
      <c r="H147" s="43">
        <v>4</v>
      </c>
      <c r="I147" s="43">
        <v>5</v>
      </c>
      <c r="J147" s="43">
        <v>59</v>
      </c>
      <c r="K147" s="44">
        <v>12</v>
      </c>
      <c r="L147" s="43">
        <v>16</v>
      </c>
    </row>
    <row r="148" spans="1:12" ht="14.4">
      <c r="A148" s="23"/>
      <c r="B148" s="15"/>
      <c r="C148" s="11"/>
      <c r="D148" s="7" t="s">
        <v>27</v>
      </c>
      <c r="E148" s="64" t="s">
        <v>75</v>
      </c>
      <c r="F148" s="43">
        <v>200</v>
      </c>
      <c r="G148" s="43">
        <v>2</v>
      </c>
      <c r="H148" s="43">
        <v>2</v>
      </c>
      <c r="I148" s="43">
        <v>14</v>
      </c>
      <c r="J148" s="43">
        <v>85</v>
      </c>
      <c r="K148" s="44">
        <v>84</v>
      </c>
      <c r="L148" s="43">
        <v>47</v>
      </c>
    </row>
    <row r="149" spans="1:12" ht="14.4">
      <c r="A149" s="23"/>
      <c r="B149" s="15"/>
      <c r="C149" s="11"/>
      <c r="D149" s="7" t="s">
        <v>28</v>
      </c>
      <c r="E149" s="64" t="s">
        <v>61</v>
      </c>
      <c r="F149" s="65">
        <v>70</v>
      </c>
      <c r="G149" s="43">
        <v>16</v>
      </c>
      <c r="H149" s="43">
        <v>9</v>
      </c>
      <c r="I149" s="43">
        <v>1</v>
      </c>
      <c r="J149" s="43">
        <v>171</v>
      </c>
      <c r="K149" s="44">
        <v>256</v>
      </c>
      <c r="L149" s="43">
        <v>9</v>
      </c>
    </row>
    <row r="150" spans="1:12" ht="14.4">
      <c r="A150" s="23"/>
      <c r="B150" s="15"/>
      <c r="C150" s="11"/>
      <c r="D150" s="7" t="s">
        <v>29</v>
      </c>
      <c r="E150" s="64" t="s">
        <v>113</v>
      </c>
      <c r="F150" s="43">
        <v>150</v>
      </c>
      <c r="G150" s="43">
        <v>3</v>
      </c>
      <c r="H150" s="43">
        <v>5</v>
      </c>
      <c r="I150" s="43">
        <v>21</v>
      </c>
      <c r="J150" s="43">
        <v>145</v>
      </c>
      <c r="K150" s="44">
        <v>335</v>
      </c>
      <c r="L150" s="43">
        <v>17</v>
      </c>
    </row>
    <row r="151" spans="1:12" ht="14.4">
      <c r="A151" s="23"/>
      <c r="B151" s="15"/>
      <c r="C151" s="11"/>
      <c r="D151" s="7" t="s">
        <v>30</v>
      </c>
      <c r="E151" s="64" t="s">
        <v>92</v>
      </c>
      <c r="F151" s="43">
        <v>180</v>
      </c>
      <c r="G151" s="43">
        <v>0</v>
      </c>
      <c r="H151" s="43">
        <v>0</v>
      </c>
      <c r="I151" s="43">
        <v>21.01</v>
      </c>
      <c r="J151" s="43">
        <v>84</v>
      </c>
      <c r="K151" s="67" t="s">
        <v>115</v>
      </c>
      <c r="L151" s="43">
        <v>20</v>
      </c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49</v>
      </c>
      <c r="F153" s="43">
        <v>100</v>
      </c>
      <c r="G153" s="43">
        <v>7</v>
      </c>
      <c r="H153" s="43">
        <v>1</v>
      </c>
      <c r="I153" s="43">
        <v>42</v>
      </c>
      <c r="J153" s="43">
        <v>204</v>
      </c>
      <c r="K153" s="44"/>
      <c r="L153" s="43">
        <v>5</v>
      </c>
    </row>
    <row r="154" spans="1:12" ht="14.4">
      <c r="A154" s="23"/>
      <c r="B154" s="15"/>
      <c r="C154" s="11"/>
      <c r="D154" s="6"/>
      <c r="E154" s="64" t="s">
        <v>114</v>
      </c>
      <c r="F154" s="43">
        <v>50</v>
      </c>
      <c r="G154" s="43">
        <v>1</v>
      </c>
      <c r="H154" s="43">
        <v>2</v>
      </c>
      <c r="I154" s="43">
        <v>3</v>
      </c>
      <c r="J154" s="43">
        <v>31</v>
      </c>
      <c r="K154" s="44">
        <v>371</v>
      </c>
      <c r="L154" s="43">
        <v>3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1">SUM(G147:G155)</f>
        <v>31</v>
      </c>
      <c r="H156" s="19">
        <f t="shared" si="71"/>
        <v>23</v>
      </c>
      <c r="I156" s="19">
        <f t="shared" si="71"/>
        <v>107.01</v>
      </c>
      <c r="J156" s="19">
        <f t="shared" si="71"/>
        <v>779</v>
      </c>
      <c r="K156" s="25"/>
      <c r="L156" s="19">
        <f t="shared" ref="L156" si="72">SUM(L147:L155)</f>
        <v>117</v>
      </c>
    </row>
    <row r="157" spans="1:12" ht="14.4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1225</v>
      </c>
      <c r="G157" s="32">
        <f t="shared" ref="G157" si="73">G146+G156</f>
        <v>45</v>
      </c>
      <c r="H157" s="32">
        <f t="shared" ref="H157" si="74">H146+H156</f>
        <v>47</v>
      </c>
      <c r="I157" s="32">
        <f t="shared" ref="I157" si="75">I146+I156</f>
        <v>187.01</v>
      </c>
      <c r="J157" s="32">
        <f t="shared" ref="J157:L157" si="76">J146+J156</f>
        <v>1360</v>
      </c>
      <c r="K157" s="32"/>
      <c r="L157" s="32">
        <f t="shared" si="76"/>
        <v>174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66" t="s">
        <v>116</v>
      </c>
      <c r="F158" s="40">
        <v>150</v>
      </c>
      <c r="G158" s="40">
        <v>6</v>
      </c>
      <c r="H158" s="40">
        <v>7</v>
      </c>
      <c r="I158" s="40">
        <v>25</v>
      </c>
      <c r="J158" s="40">
        <v>191</v>
      </c>
      <c r="K158" s="41">
        <v>184</v>
      </c>
      <c r="L158" s="40">
        <v>11</v>
      </c>
    </row>
    <row r="159" spans="1:12" ht="14.4">
      <c r="A159" s="23"/>
      <c r="B159" s="15"/>
      <c r="C159" s="11"/>
      <c r="D159" s="6"/>
      <c r="E159" s="64" t="s">
        <v>43</v>
      </c>
      <c r="F159" s="43">
        <v>35</v>
      </c>
      <c r="G159" s="43">
        <v>2</v>
      </c>
      <c r="H159" s="43">
        <v>12</v>
      </c>
      <c r="I159" s="43">
        <v>11</v>
      </c>
      <c r="J159" s="43">
        <v>154</v>
      </c>
      <c r="K159" s="44">
        <v>1</v>
      </c>
      <c r="L159" s="43">
        <v>20</v>
      </c>
    </row>
    <row r="160" spans="1:12" ht="14.4">
      <c r="A160" s="23"/>
      <c r="B160" s="15"/>
      <c r="C160" s="11"/>
      <c r="D160" s="7" t="s">
        <v>22</v>
      </c>
      <c r="E160" s="64" t="s">
        <v>94</v>
      </c>
      <c r="F160" s="43">
        <v>180</v>
      </c>
      <c r="G160" s="43">
        <v>3</v>
      </c>
      <c r="H160" s="43">
        <v>3</v>
      </c>
      <c r="I160" s="43">
        <v>22</v>
      </c>
      <c r="J160" s="43">
        <v>132</v>
      </c>
      <c r="K160" s="44">
        <v>433</v>
      </c>
      <c r="L160" s="43">
        <v>7</v>
      </c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4</v>
      </c>
      <c r="H161" s="43">
        <v>0</v>
      </c>
      <c r="I161" s="43">
        <v>25</v>
      </c>
      <c r="J161" s="43">
        <v>118</v>
      </c>
      <c r="K161" s="44"/>
      <c r="L161" s="43">
        <v>2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415</v>
      </c>
      <c r="G165" s="19">
        <f t="shared" ref="G165:J165" si="77">SUM(G158:G164)</f>
        <v>15</v>
      </c>
      <c r="H165" s="19">
        <f t="shared" si="77"/>
        <v>22</v>
      </c>
      <c r="I165" s="19">
        <f t="shared" si="77"/>
        <v>83</v>
      </c>
      <c r="J165" s="19">
        <f t="shared" si="77"/>
        <v>595</v>
      </c>
      <c r="K165" s="25"/>
      <c r="L165" s="19">
        <f t="shared" ref="L165" si="78">SUM(L158:L164)</f>
        <v>40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62</v>
      </c>
      <c r="F166" s="43">
        <v>60</v>
      </c>
      <c r="G166" s="43">
        <v>0</v>
      </c>
      <c r="H166" s="43">
        <v>3</v>
      </c>
      <c r="I166" s="43">
        <v>1</v>
      </c>
      <c r="J166" s="43">
        <v>31</v>
      </c>
      <c r="K166" s="44">
        <v>20</v>
      </c>
      <c r="L166" s="56">
        <v>1</v>
      </c>
    </row>
    <row r="167" spans="1:12" ht="14.4">
      <c r="A167" s="23"/>
      <c r="B167" s="15"/>
      <c r="C167" s="11"/>
      <c r="D167" s="7" t="s">
        <v>27</v>
      </c>
      <c r="E167" s="64" t="s">
        <v>117</v>
      </c>
      <c r="F167" s="43">
        <v>200</v>
      </c>
      <c r="G167" s="43">
        <v>8</v>
      </c>
      <c r="H167" s="43">
        <v>12</v>
      </c>
      <c r="I167" s="43">
        <v>16</v>
      </c>
      <c r="J167" s="43">
        <v>205</v>
      </c>
      <c r="K167" s="44">
        <v>106</v>
      </c>
      <c r="L167" s="43">
        <v>25</v>
      </c>
    </row>
    <row r="168" spans="1:12" ht="14.4">
      <c r="A168" s="23"/>
      <c r="B168" s="15"/>
      <c r="C168" s="11"/>
      <c r="D168" s="7" t="s">
        <v>28</v>
      </c>
      <c r="E168" s="64" t="s">
        <v>87</v>
      </c>
      <c r="F168" s="43">
        <v>90</v>
      </c>
      <c r="G168" s="43">
        <v>16</v>
      </c>
      <c r="H168" s="43">
        <v>17</v>
      </c>
      <c r="I168" s="43">
        <v>16</v>
      </c>
      <c r="J168" s="43">
        <v>279</v>
      </c>
      <c r="K168" s="44">
        <v>272</v>
      </c>
      <c r="L168" s="43">
        <v>69</v>
      </c>
    </row>
    <row r="169" spans="1:12" ht="14.4">
      <c r="A169" s="23"/>
      <c r="B169" s="15"/>
      <c r="C169" s="11"/>
      <c r="D169" s="7" t="s">
        <v>29</v>
      </c>
      <c r="E169" s="64" t="s">
        <v>78</v>
      </c>
      <c r="F169" s="43">
        <v>150</v>
      </c>
      <c r="G169" s="43">
        <v>4</v>
      </c>
      <c r="H169" s="43">
        <v>1</v>
      </c>
      <c r="I169" s="43">
        <v>26</v>
      </c>
      <c r="J169" s="43">
        <v>126</v>
      </c>
      <c r="K169" s="44">
        <v>338</v>
      </c>
      <c r="L169" s="43">
        <v>18</v>
      </c>
    </row>
    <row r="170" spans="1:12" ht="14.4">
      <c r="A170" s="23"/>
      <c r="B170" s="15"/>
      <c r="C170" s="11"/>
      <c r="D170" s="7" t="s">
        <v>30</v>
      </c>
      <c r="E170" s="64" t="s">
        <v>79</v>
      </c>
      <c r="F170" s="43">
        <v>180</v>
      </c>
      <c r="G170" s="43">
        <v>0</v>
      </c>
      <c r="H170" s="43">
        <v>0</v>
      </c>
      <c r="I170" s="43">
        <v>23</v>
      </c>
      <c r="J170" s="43">
        <v>95</v>
      </c>
      <c r="K170" s="44">
        <v>436</v>
      </c>
      <c r="L170" s="43">
        <v>3</v>
      </c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49</v>
      </c>
      <c r="F172" s="43">
        <v>100</v>
      </c>
      <c r="G172" s="43">
        <v>7</v>
      </c>
      <c r="H172" s="43">
        <v>1</v>
      </c>
      <c r="I172" s="43">
        <v>42</v>
      </c>
      <c r="J172" s="43">
        <v>204</v>
      </c>
      <c r="K172" s="44"/>
      <c r="L172" s="43">
        <v>5</v>
      </c>
    </row>
    <row r="173" spans="1:12" ht="14.4">
      <c r="A173" s="23"/>
      <c r="B173" s="15"/>
      <c r="C173" s="11"/>
      <c r="D173" s="6"/>
      <c r="E173" s="64" t="s">
        <v>118</v>
      </c>
      <c r="F173" s="43">
        <v>50</v>
      </c>
      <c r="G173" s="43">
        <v>1</v>
      </c>
      <c r="H173" s="43">
        <v>3</v>
      </c>
      <c r="I173" s="43">
        <v>4</v>
      </c>
      <c r="J173" s="43">
        <v>48</v>
      </c>
      <c r="K173" s="44">
        <v>366</v>
      </c>
      <c r="L173" s="43">
        <v>6</v>
      </c>
    </row>
    <row r="174" spans="1:12" ht="14.4">
      <c r="A174" s="23"/>
      <c r="B174" s="15"/>
      <c r="C174" s="11"/>
      <c r="D174" s="6"/>
      <c r="E174" s="64" t="s">
        <v>119</v>
      </c>
      <c r="F174" s="43">
        <v>20</v>
      </c>
      <c r="G174" s="43">
        <v>3</v>
      </c>
      <c r="H174" s="43">
        <v>1</v>
      </c>
      <c r="I174" s="43">
        <v>12</v>
      </c>
      <c r="J174" s="43">
        <v>66</v>
      </c>
      <c r="K174" s="44">
        <v>72</v>
      </c>
      <c r="L174" s="43">
        <v>2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9">SUM(G166:G174)</f>
        <v>39</v>
      </c>
      <c r="H175" s="19">
        <f t="shared" si="79"/>
        <v>38</v>
      </c>
      <c r="I175" s="19">
        <f t="shared" si="79"/>
        <v>140</v>
      </c>
      <c r="J175" s="19">
        <f t="shared" si="79"/>
        <v>1054</v>
      </c>
      <c r="K175" s="25"/>
      <c r="L175" s="19">
        <f t="shared" ref="L175" si="80">SUM(L166:L174)</f>
        <v>129</v>
      </c>
    </row>
    <row r="176" spans="1:12" ht="14.4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1265</v>
      </c>
      <c r="G176" s="32">
        <f t="shared" ref="G176" si="81">G165+G175</f>
        <v>54</v>
      </c>
      <c r="H176" s="32">
        <f t="shared" ref="H176" si="82">H165+H175</f>
        <v>60</v>
      </c>
      <c r="I176" s="32">
        <f t="shared" ref="I176" si="83">I165+I175</f>
        <v>223</v>
      </c>
      <c r="J176" s="32">
        <f t="shared" ref="J176:L176" si="84">J165+J175</f>
        <v>1649</v>
      </c>
      <c r="K176" s="32"/>
      <c r="L176" s="32">
        <f t="shared" si="84"/>
        <v>169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66" t="s">
        <v>120</v>
      </c>
      <c r="F177" s="40">
        <v>150</v>
      </c>
      <c r="G177" s="40">
        <v>6</v>
      </c>
      <c r="H177" s="40">
        <v>7</v>
      </c>
      <c r="I177" s="40">
        <v>30</v>
      </c>
      <c r="J177" s="40">
        <v>207</v>
      </c>
      <c r="K177" s="41">
        <v>184</v>
      </c>
      <c r="L177" s="40">
        <v>11</v>
      </c>
    </row>
    <row r="178" spans="1:12" ht="14.4">
      <c r="A178" s="23"/>
      <c r="B178" s="15"/>
      <c r="C178" s="11"/>
      <c r="D178" s="6"/>
      <c r="E178" s="42" t="s">
        <v>43</v>
      </c>
      <c r="F178" s="43">
        <v>35</v>
      </c>
      <c r="G178" s="43">
        <v>2</v>
      </c>
      <c r="H178" s="43">
        <v>12</v>
      </c>
      <c r="I178" s="43">
        <v>11</v>
      </c>
      <c r="J178" s="43">
        <v>154</v>
      </c>
      <c r="K178" s="44">
        <v>1</v>
      </c>
      <c r="L178" s="43">
        <v>20</v>
      </c>
    </row>
    <row r="179" spans="1:12" ht="14.4">
      <c r="A179" s="23"/>
      <c r="B179" s="15"/>
      <c r="C179" s="11"/>
      <c r="D179" s="7" t="s">
        <v>22</v>
      </c>
      <c r="E179" s="64" t="s">
        <v>63</v>
      </c>
      <c r="F179" s="43">
        <v>180</v>
      </c>
      <c r="G179" s="43">
        <v>0</v>
      </c>
      <c r="H179" s="43">
        <v>0</v>
      </c>
      <c r="I179" s="43">
        <v>21</v>
      </c>
      <c r="J179" s="43">
        <v>84</v>
      </c>
      <c r="K179" s="44">
        <v>437</v>
      </c>
      <c r="L179" s="43">
        <v>13</v>
      </c>
    </row>
    <row r="180" spans="1:12" ht="14.4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56">
        <v>4</v>
      </c>
      <c r="H180" s="43">
        <v>0</v>
      </c>
      <c r="I180" s="43">
        <v>25</v>
      </c>
      <c r="J180" s="43">
        <v>118</v>
      </c>
      <c r="K180" s="44"/>
      <c r="L180" s="43">
        <v>2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415</v>
      </c>
      <c r="G184" s="19">
        <f t="shared" ref="G184:J184" si="85">SUM(G177:G183)</f>
        <v>12</v>
      </c>
      <c r="H184" s="19">
        <f t="shared" si="85"/>
        <v>19</v>
      </c>
      <c r="I184" s="19">
        <f t="shared" si="85"/>
        <v>87</v>
      </c>
      <c r="J184" s="19">
        <f t="shared" si="85"/>
        <v>563</v>
      </c>
      <c r="K184" s="25"/>
      <c r="L184" s="19">
        <f t="shared" ref="L184" si="86">SUM(L177:L183)</f>
        <v>46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80</v>
      </c>
      <c r="F185" s="43">
        <v>60</v>
      </c>
      <c r="G185" s="43">
        <v>1</v>
      </c>
      <c r="H185" s="43">
        <v>0</v>
      </c>
      <c r="I185" s="43">
        <v>10</v>
      </c>
      <c r="J185" s="43">
        <v>46</v>
      </c>
      <c r="K185" s="44">
        <v>42</v>
      </c>
      <c r="L185" s="43">
        <v>7</v>
      </c>
    </row>
    <row r="186" spans="1:12" ht="14.4">
      <c r="A186" s="23"/>
      <c r="B186" s="15"/>
      <c r="C186" s="11"/>
      <c r="D186" s="7" t="s">
        <v>27</v>
      </c>
      <c r="E186" s="64" t="s">
        <v>64</v>
      </c>
      <c r="F186" s="43">
        <v>200</v>
      </c>
      <c r="G186" s="43">
        <v>9</v>
      </c>
      <c r="H186" s="43">
        <v>11</v>
      </c>
      <c r="I186" s="43">
        <v>23</v>
      </c>
      <c r="J186" s="43">
        <v>225</v>
      </c>
      <c r="K186" s="44">
        <v>92</v>
      </c>
      <c r="L186" s="43">
        <v>27</v>
      </c>
    </row>
    <row r="187" spans="1:12" ht="14.4">
      <c r="A187" s="23"/>
      <c r="B187" s="15"/>
      <c r="C187" s="11"/>
      <c r="D187" s="7" t="s">
        <v>28</v>
      </c>
      <c r="E187" s="64" t="s">
        <v>65</v>
      </c>
      <c r="F187" s="43">
        <v>150</v>
      </c>
      <c r="G187" s="43">
        <v>14</v>
      </c>
      <c r="H187" s="43">
        <v>17</v>
      </c>
      <c r="I187" s="43">
        <v>18</v>
      </c>
      <c r="J187" s="43">
        <v>283</v>
      </c>
      <c r="K187" s="44">
        <v>306</v>
      </c>
      <c r="L187" s="43">
        <v>63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6"/>
    </row>
    <row r="189" spans="1:12" ht="14.4">
      <c r="A189" s="23"/>
      <c r="B189" s="15"/>
      <c r="C189" s="11"/>
      <c r="D189" s="7" t="s">
        <v>30</v>
      </c>
      <c r="E189" s="64" t="s">
        <v>95</v>
      </c>
      <c r="F189" s="43">
        <v>180</v>
      </c>
      <c r="G189" s="43">
        <v>1</v>
      </c>
      <c r="H189" s="43">
        <v>0</v>
      </c>
      <c r="I189" s="43">
        <v>22</v>
      </c>
      <c r="J189" s="43">
        <v>93</v>
      </c>
      <c r="K189" s="44">
        <v>441</v>
      </c>
      <c r="L189" s="43">
        <v>4</v>
      </c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49</v>
      </c>
      <c r="F191" s="43">
        <v>100</v>
      </c>
      <c r="G191" s="43">
        <v>7</v>
      </c>
      <c r="H191" s="43">
        <v>1</v>
      </c>
      <c r="I191" s="43">
        <v>42</v>
      </c>
      <c r="J191" s="43">
        <v>204</v>
      </c>
      <c r="K191" s="44"/>
      <c r="L191" s="43">
        <v>5</v>
      </c>
    </row>
    <row r="192" spans="1:12" ht="14.4">
      <c r="A192" s="23"/>
      <c r="B192" s="15"/>
      <c r="C192" s="11"/>
      <c r="D192" s="6"/>
      <c r="E192" s="64" t="s">
        <v>121</v>
      </c>
      <c r="F192" s="43">
        <v>50</v>
      </c>
      <c r="G192" s="43">
        <v>9</v>
      </c>
      <c r="H192" s="43">
        <v>1</v>
      </c>
      <c r="I192" s="43">
        <v>61</v>
      </c>
      <c r="J192" s="43">
        <v>287</v>
      </c>
      <c r="K192" s="44">
        <v>73</v>
      </c>
      <c r="L192" s="43">
        <v>6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7">SUM(G185:G193)</f>
        <v>41</v>
      </c>
      <c r="H194" s="19">
        <f t="shared" si="87"/>
        <v>30</v>
      </c>
      <c r="I194" s="19">
        <f t="shared" si="87"/>
        <v>176</v>
      </c>
      <c r="J194" s="19">
        <f t="shared" si="87"/>
        <v>1138</v>
      </c>
      <c r="K194" s="25"/>
      <c r="L194" s="19">
        <f t="shared" ref="L194" si="88">SUM(L185:L193)</f>
        <v>112</v>
      </c>
    </row>
    <row r="195" spans="1:12" ht="14.4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1155</v>
      </c>
      <c r="G195" s="32">
        <f t="shared" ref="G195" si="89">G184+G194</f>
        <v>53</v>
      </c>
      <c r="H195" s="32">
        <f t="shared" ref="H195" si="90">H184+H194</f>
        <v>49</v>
      </c>
      <c r="I195" s="32">
        <f t="shared" ref="I195" si="91">I184+I194</f>
        <v>263</v>
      </c>
      <c r="J195" s="32">
        <f t="shared" ref="J195:L195" si="92">J184+J194</f>
        <v>1701</v>
      </c>
      <c r="K195" s="32"/>
      <c r="L195" s="32">
        <f t="shared" si="92"/>
        <v>158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1198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49.768000000000001</v>
      </c>
      <c r="H196" s="34">
        <f t="shared" si="93"/>
        <v>56.760000000000005</v>
      </c>
      <c r="I196" s="34">
        <f t="shared" si="93"/>
        <v>215.33999999999997</v>
      </c>
      <c r="J196" s="34">
        <f t="shared" si="93"/>
        <v>1573.914</v>
      </c>
      <c r="K196" s="34"/>
      <c r="L196" s="57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Медик</cp:lastModifiedBy>
  <dcterms:created xsi:type="dcterms:W3CDTF">2022-05-16T14:23:56Z</dcterms:created>
  <dcterms:modified xsi:type="dcterms:W3CDTF">2025-04-24T13:50:47Z</dcterms:modified>
</cp:coreProperties>
</file>