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2"/>
  <c r="J61"/>
  <c r="I61"/>
  <c r="H61"/>
  <c r="G61"/>
  <c r="F61"/>
  <c r="B52"/>
  <c r="A52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L157"/>
  <c r="F157"/>
  <c r="J138"/>
  <c r="F138"/>
  <c r="L138"/>
  <c r="F119"/>
  <c r="L100"/>
  <c r="I100"/>
  <c r="G100"/>
  <c r="J100"/>
  <c r="H100"/>
  <c r="F100"/>
  <c r="H62"/>
  <c r="L43"/>
  <c r="L24"/>
  <c r="G24"/>
  <c r="I195"/>
  <c r="H195"/>
  <c r="G195"/>
  <c r="I176"/>
  <c r="F176"/>
  <c r="H176"/>
  <c r="G176"/>
  <c r="J157"/>
  <c r="G157"/>
  <c r="H157"/>
  <c r="H138"/>
  <c r="G138"/>
  <c r="G119"/>
  <c r="J119"/>
  <c r="H119"/>
  <c r="I81"/>
  <c r="H81"/>
  <c r="F81"/>
  <c r="J81"/>
  <c r="G81"/>
  <c r="I62"/>
  <c r="G62"/>
  <c r="F62"/>
  <c r="F43"/>
  <c r="H43"/>
  <c r="I24"/>
  <c r="H24"/>
  <c r="F24"/>
  <c r="J24"/>
  <c r="J196" l="1"/>
  <c r="I196"/>
  <c r="G196"/>
  <c r="F196"/>
  <c r="H196"/>
</calcChain>
</file>

<file path=xl/sharedStrings.xml><?xml version="1.0" encoding="utf-8"?>
<sst xmlns="http://schemas.openxmlformats.org/spreadsheetml/2006/main" count="313" uniqueCount="131">
  <si>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</si>
  <si>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</si>
  <si>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</si>
  <si>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</si>
  <si>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</si>
  <si>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</si>
  <si>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</si>
  <si>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</si>
  <si>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</si>
  <si>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</si>
  <si>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</si>
  <si>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</si>
  <si>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</si>
  <si>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</si>
  <si>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</si>
  <si>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</si>
  <si>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</si>
  <si>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</si>
  <si>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</si>
  <si>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</si>
  <si>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</si>
  <si>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</si>
  <si>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</si>
  <si>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</si>
  <si>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</si>
  <si>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</si>
  <si>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</si>
  <si>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</si>
  <si>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</si>
  <si>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</si>
  <si>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</si>
  <si>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</si>
  <si>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</si>
  <si>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</si>
  <si>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</si>
  <si>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</si>
  <si>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</si>
  <si>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</si>
  <si>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</si>
  <si>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ГБОУ"Лебяжьевская школа-интернат"</t>
  </si>
  <si>
    <t>Врио директора</t>
  </si>
  <si>
    <t>Кононова Т.С</t>
  </si>
  <si>
    <t>каша манная</t>
  </si>
  <si>
    <t>бутерброд с маслом</t>
  </si>
  <si>
    <t>кофейный напиток</t>
  </si>
  <si>
    <t>хлеб пшеничный</t>
  </si>
  <si>
    <t>щи из свежей капусты</t>
  </si>
  <si>
    <t>гуляш из говядины</t>
  </si>
  <si>
    <t>каша гречневая рассыпчатая с луком</t>
  </si>
  <si>
    <t>компот из сухофруктов</t>
  </si>
  <si>
    <t>хлеб ржаной</t>
  </si>
  <si>
    <t>каша ячневая</t>
  </si>
  <si>
    <t>бутерброд с маслом, сыром</t>
  </si>
  <si>
    <t>компот из свежих фруктов</t>
  </si>
  <si>
    <t>салат из свежей капусты с яблоком</t>
  </si>
  <si>
    <t>суп гороховый</t>
  </si>
  <si>
    <t>котлета из говядины</t>
  </si>
  <si>
    <t xml:space="preserve">рожки отварные </t>
  </si>
  <si>
    <t>сок</t>
  </si>
  <si>
    <t>ржаной</t>
  </si>
  <si>
    <t>борщ из свежей капусты</t>
  </si>
  <si>
    <t>плов из отварной говядины</t>
  </si>
  <si>
    <t>кисель</t>
  </si>
  <si>
    <t>каша пшеничная</t>
  </si>
  <si>
    <t>компот из яблок с лимоном</t>
  </si>
  <si>
    <t>суп фасолевый</t>
  </si>
  <si>
    <t>рагу из птицы</t>
  </si>
  <si>
    <t>какао</t>
  </si>
  <si>
    <t>каша дружба</t>
  </si>
  <si>
    <t>кофейный напиток с молоком</t>
  </si>
  <si>
    <t>рассольник ленинградский</t>
  </si>
  <si>
    <t>бефстроганов из отварной говядины</t>
  </si>
  <si>
    <t>картофельное пюре</t>
  </si>
  <si>
    <t>напиток из шиповника</t>
  </si>
  <si>
    <t>макароны, запеченные с сыром</t>
  </si>
  <si>
    <t>чай с молоком</t>
  </si>
  <si>
    <t>печень по-строгановски</t>
  </si>
  <si>
    <t>каша гречневая</t>
  </si>
  <si>
    <t>салат из соленых огурцов с луком</t>
  </si>
  <si>
    <t>суп-лапша домашняя с курицей</t>
  </si>
  <si>
    <t>котлета</t>
  </si>
  <si>
    <t>каша пшенная</t>
  </si>
  <si>
    <t>напиток из свежих ягод</t>
  </si>
  <si>
    <t>суп картофельный с гренками</t>
  </si>
  <si>
    <t>голубцы ленивые</t>
  </si>
  <si>
    <t>каша геркулес</t>
  </si>
  <si>
    <t>огурец соленый</t>
  </si>
  <si>
    <t>кукуруза консервированная</t>
  </si>
  <si>
    <t>рассольник домашний</t>
  </si>
  <si>
    <t>рыба,запеченная в омлете</t>
  </si>
  <si>
    <t>салат из свеклы с черносливом</t>
  </si>
  <si>
    <t>0.86</t>
  </si>
  <si>
    <t>70/50</t>
  </si>
  <si>
    <t>302.1</t>
  </si>
  <si>
    <t>30.13</t>
  </si>
  <si>
    <t>26.91</t>
  </si>
  <si>
    <t>каша вязкая из круп гречневой и пшена с черносливом</t>
  </si>
  <si>
    <t>18.96</t>
  </si>
  <si>
    <t>15.32</t>
  </si>
  <si>
    <t>178.2</t>
  </si>
  <si>
    <t>морковь тертая</t>
  </si>
  <si>
    <t>0.62</t>
  </si>
  <si>
    <t>197.52</t>
  </si>
  <si>
    <t>73.73</t>
  </si>
  <si>
    <t>13.28</t>
  </si>
  <si>
    <t>салат из белокачанной капусты со свеклой и морковью</t>
  </si>
  <si>
    <t>15.15</t>
  </si>
  <si>
    <t>салат из белокочанной капусты с изюмом</t>
  </si>
  <si>
    <t>13.81</t>
  </si>
  <si>
    <t>216.81</t>
  </si>
  <si>
    <t>салат из кукурузы консервированной</t>
  </si>
  <si>
    <t>16.34</t>
  </si>
  <si>
    <t>суп картофельный с рыбными консервами</t>
  </si>
  <si>
    <t>19.87</t>
  </si>
  <si>
    <t>76.54</t>
  </si>
  <si>
    <t>207.25</t>
  </si>
  <si>
    <t>157.7</t>
  </si>
  <si>
    <t>205.13</t>
  </si>
  <si>
    <t>овощи в молочном соусе</t>
  </si>
  <si>
    <t>напиток лимонный</t>
  </si>
  <si>
    <t>29.80</t>
  </si>
  <si>
    <t>206.84</t>
  </si>
  <si>
    <t>салат из моркови с черносливом</t>
  </si>
  <si>
    <t>45.54</t>
  </si>
  <si>
    <t>160.63</t>
  </si>
  <si>
    <t>924.22</t>
  </si>
  <si>
    <t>зразы из говядины фаршированные рисом</t>
  </si>
  <si>
    <t>42.39</t>
  </si>
  <si>
    <t>каша молочная кукурузная</t>
  </si>
  <si>
    <t>109.71</t>
  </si>
  <si>
    <t>0.88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</si>
</sst>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4.4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52">
        <v>5.23</v>
      </c>
      <c r="H6" s="40">
        <v>7.03</v>
      </c>
      <c r="I6" s="40">
        <v>38.78</v>
      </c>
      <c r="J6" s="40">
        <v>244.92</v>
      </c>
      <c r="K6" s="41">
        <v>184</v>
      </c>
      <c r="L6" s="40">
        <v>9.6300000000000008</v>
      </c>
    </row>
    <row r="7" spans="1:12" ht="14.4">
      <c r="A7" s="23"/>
      <c r="B7" s="15"/>
      <c r="C7" s="11"/>
      <c r="D7" s="6"/>
      <c r="E7" s="42" t="s">
        <v>43</v>
      </c>
      <c r="F7" s="51"/>
      <c r="G7" s="43">
        <v>1.27</v>
      </c>
      <c r="H7" s="43">
        <v>11.3</v>
      </c>
      <c r="I7" s="43">
        <v>7.7</v>
      </c>
      <c r="J7" s="43">
        <v>137.5</v>
      </c>
      <c r="K7" s="44">
        <v>1</v>
      </c>
      <c r="L7" s="43">
        <v>15.32</v>
      </c>
    </row>
    <row r="8" spans="1:12" ht="14.4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3.2</v>
      </c>
      <c r="H8" s="43">
        <v>2.7</v>
      </c>
      <c r="I8" s="43">
        <v>15.9</v>
      </c>
      <c r="J8" s="43">
        <v>79</v>
      </c>
      <c r="K8" s="44">
        <v>432</v>
      </c>
      <c r="L8" s="43">
        <v>3.29</v>
      </c>
    </row>
    <row r="9" spans="1:12" ht="14.4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8</v>
      </c>
      <c r="H9" s="43">
        <v>1</v>
      </c>
      <c r="I9" s="43">
        <v>53</v>
      </c>
      <c r="J9" s="43">
        <v>118.41</v>
      </c>
      <c r="K9" s="44"/>
      <c r="L9" s="43">
        <v>2.42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17.7</v>
      </c>
      <c r="H13" s="19">
        <f t="shared" si="0"/>
        <v>22.03</v>
      </c>
      <c r="I13" s="19">
        <f t="shared" si="0"/>
        <v>115.38</v>
      </c>
      <c r="J13" s="19">
        <f t="shared" si="0"/>
        <v>579.82999999999993</v>
      </c>
      <c r="K13" s="25"/>
      <c r="L13" s="19">
        <f t="shared" ref="L13" si="1">SUM(L6:L12)</f>
        <v>30.660000000000004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60</v>
      </c>
      <c r="G14" s="43" t="s">
        <v>91</v>
      </c>
      <c r="H14" s="43">
        <v>3</v>
      </c>
      <c r="I14" s="43">
        <v>9.86</v>
      </c>
      <c r="J14" s="43">
        <v>70.39</v>
      </c>
      <c r="K14" s="44">
        <v>28</v>
      </c>
      <c r="L14" s="43">
        <v>5.21</v>
      </c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6.34</v>
      </c>
      <c r="H15" s="43">
        <v>10.66</v>
      </c>
      <c r="I15" s="43">
        <v>7.49</v>
      </c>
      <c r="J15" s="43">
        <v>152.13</v>
      </c>
      <c r="K15" s="44">
        <v>88</v>
      </c>
      <c r="L15" s="43">
        <v>18.07</v>
      </c>
    </row>
    <row r="16" spans="1:12" ht="14.4">
      <c r="A16" s="23"/>
      <c r="B16" s="15"/>
      <c r="C16" s="11"/>
      <c r="D16" s="7" t="s">
        <v>28</v>
      </c>
      <c r="E16" s="42" t="s">
        <v>47</v>
      </c>
      <c r="F16" s="43" t="s">
        <v>92</v>
      </c>
      <c r="G16" s="43">
        <v>17.87</v>
      </c>
      <c r="H16" s="43">
        <v>27.44</v>
      </c>
      <c r="I16" s="43">
        <v>4.17</v>
      </c>
      <c r="J16" s="43">
        <v>335.07</v>
      </c>
      <c r="K16" s="44">
        <v>259</v>
      </c>
      <c r="L16" s="43">
        <v>91.48</v>
      </c>
    </row>
    <row r="17" spans="1:12" ht="14.4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8.19</v>
      </c>
      <c r="H17" s="43">
        <v>9.66</v>
      </c>
      <c r="I17" s="43">
        <v>36.97</v>
      </c>
      <c r="J17" s="43">
        <v>267.18</v>
      </c>
      <c r="K17" s="44" t="s">
        <v>93</v>
      </c>
      <c r="L17" s="43">
        <v>8.4499999999999993</v>
      </c>
    </row>
    <row r="18" spans="1:12" ht="14.4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</v>
      </c>
      <c r="H18" s="43">
        <v>0</v>
      </c>
      <c r="I18" s="43">
        <v>20.91</v>
      </c>
      <c r="J18" s="43">
        <v>113.79</v>
      </c>
      <c r="K18" s="44">
        <v>402</v>
      </c>
      <c r="L18" s="43">
        <v>4.34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100</v>
      </c>
      <c r="G20" s="53">
        <v>6.62</v>
      </c>
      <c r="H20" s="43">
        <v>0.88</v>
      </c>
      <c r="I20" s="43">
        <v>42.39</v>
      </c>
      <c r="J20" s="43">
        <v>203.96</v>
      </c>
      <c r="K20" s="44"/>
      <c r="L20" s="43">
        <v>4.84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39.019999999999996</v>
      </c>
      <c r="H23" s="19">
        <f t="shared" si="2"/>
        <v>51.640000000000008</v>
      </c>
      <c r="I23" s="19">
        <f t="shared" si="2"/>
        <v>121.79</v>
      </c>
      <c r="J23" s="19">
        <f t="shared" si="2"/>
        <v>1142.52</v>
      </c>
      <c r="K23" s="25"/>
      <c r="L23" s="19">
        <f t="shared" ref="L23" si="3">SUM(L14:L22)</f>
        <v>132.39000000000001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1070</v>
      </c>
      <c r="G24" s="32">
        <f t="shared" ref="G24:J24" si="4">G13+G23</f>
        <v>56.72</v>
      </c>
      <c r="H24" s="32">
        <f t="shared" si="4"/>
        <v>73.670000000000016</v>
      </c>
      <c r="I24" s="32">
        <f t="shared" si="4"/>
        <v>237.17000000000002</v>
      </c>
      <c r="J24" s="32">
        <f t="shared" si="4"/>
        <v>1722.35</v>
      </c>
      <c r="K24" s="32"/>
      <c r="L24" s="32">
        <f t="shared" ref="L24" si="5">L13+L23</f>
        <v>163.05000000000001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7.23</v>
      </c>
      <c r="H25" s="40">
        <v>6.67</v>
      </c>
      <c r="I25" s="40">
        <v>39.54</v>
      </c>
      <c r="J25" s="40">
        <v>246.87</v>
      </c>
      <c r="K25" s="41">
        <v>115</v>
      </c>
      <c r="L25" s="40">
        <v>9.5399999999999991</v>
      </c>
    </row>
    <row r="26" spans="1:12" ht="14.4">
      <c r="A26" s="14"/>
      <c r="B26" s="15"/>
      <c r="C26" s="11"/>
      <c r="D26" s="6"/>
      <c r="E26" s="42" t="s">
        <v>52</v>
      </c>
      <c r="F26" s="43">
        <v>50</v>
      </c>
      <c r="G26" s="43">
        <v>6.07</v>
      </c>
      <c r="H26" s="43">
        <v>9.5</v>
      </c>
      <c r="I26" s="43">
        <v>9.9</v>
      </c>
      <c r="J26" s="43">
        <v>153</v>
      </c>
      <c r="K26" s="44">
        <v>365</v>
      </c>
      <c r="L26" s="43" t="s">
        <v>94</v>
      </c>
    </row>
    <row r="27" spans="1:12" ht="14.4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0.16</v>
      </c>
      <c r="H27" s="43">
        <v>0</v>
      </c>
      <c r="I27" s="43">
        <v>14.99</v>
      </c>
      <c r="J27" s="43">
        <v>60.64</v>
      </c>
      <c r="K27" s="44">
        <v>282</v>
      </c>
      <c r="L27" s="43">
        <v>14.91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8</v>
      </c>
      <c r="H28" s="43">
        <v>1</v>
      </c>
      <c r="I28" s="43">
        <v>53</v>
      </c>
      <c r="J28" s="43">
        <v>242</v>
      </c>
      <c r="K28" s="44"/>
      <c r="L28" s="43">
        <v>2.42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21.46</v>
      </c>
      <c r="H32" s="19">
        <f t="shared" ref="H32" si="7">SUM(H25:H31)</f>
        <v>17.170000000000002</v>
      </c>
      <c r="I32" s="19">
        <f t="shared" ref="I32" si="8">SUM(I25:I31)</f>
        <v>117.42999999999999</v>
      </c>
      <c r="J32" s="19">
        <f t="shared" ref="J32:L32" si="9">SUM(J25:J31)</f>
        <v>702.51</v>
      </c>
      <c r="K32" s="25"/>
      <c r="L32" s="19">
        <f t="shared" si="9"/>
        <v>26.869999999999997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1.08</v>
      </c>
      <c r="H33" s="43">
        <v>10.199999999999999</v>
      </c>
      <c r="I33" s="43">
        <v>6.32</v>
      </c>
      <c r="J33" s="43">
        <v>121.4</v>
      </c>
      <c r="K33" s="44">
        <v>6</v>
      </c>
      <c r="L33" s="43">
        <v>13.15</v>
      </c>
    </row>
    <row r="34" spans="1:12" ht="14.4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 t="s">
        <v>95</v>
      </c>
    </row>
    <row r="35" spans="1:12" ht="14.4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10.68</v>
      </c>
      <c r="H35" s="43">
        <v>11.72</v>
      </c>
      <c r="I35" s="43">
        <v>5.74</v>
      </c>
      <c r="J35" s="43">
        <v>176.75</v>
      </c>
      <c r="K35" s="44">
        <v>189</v>
      </c>
      <c r="L35" s="43">
        <v>63.63</v>
      </c>
    </row>
    <row r="36" spans="1:12" ht="14.4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7.36</v>
      </c>
      <c r="H36" s="43">
        <v>7.06</v>
      </c>
      <c r="I36" s="43">
        <v>47.1</v>
      </c>
      <c r="J36" s="43">
        <v>281.45999999999998</v>
      </c>
      <c r="K36" s="44">
        <v>227</v>
      </c>
      <c r="L36" s="43">
        <v>14.5</v>
      </c>
    </row>
    <row r="37" spans="1:12" ht="14.4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2</v>
      </c>
      <c r="H37" s="43">
        <v>0.2</v>
      </c>
      <c r="I37" s="43">
        <v>5.8</v>
      </c>
      <c r="J37" s="43">
        <v>36</v>
      </c>
      <c r="K37" s="44">
        <v>293</v>
      </c>
      <c r="L37" s="5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59</v>
      </c>
      <c r="F39" s="43">
        <v>100</v>
      </c>
      <c r="G39" s="43">
        <v>7.7</v>
      </c>
      <c r="H39" s="43">
        <v>1.4</v>
      </c>
      <c r="I39" s="43">
        <v>37.700000000000003</v>
      </c>
      <c r="J39" s="43">
        <v>201</v>
      </c>
      <c r="K39" s="44"/>
      <c r="L39" s="43">
        <v>4.84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31.16</v>
      </c>
      <c r="H42" s="19">
        <f t="shared" ref="H42" si="11">SUM(H33:H41)</f>
        <v>34.470000000000006</v>
      </c>
      <c r="I42" s="19">
        <f t="shared" ref="I42" si="12">SUM(I33:I41)</f>
        <v>116.27000000000001</v>
      </c>
      <c r="J42" s="19">
        <f t="shared" ref="J42:L42" si="13">SUM(J33:J41)</f>
        <v>915.4</v>
      </c>
      <c r="K42" s="25"/>
      <c r="L42" s="19">
        <f t="shared" si="13"/>
        <v>96.12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1210</v>
      </c>
      <c r="G43" s="32">
        <f t="shared" ref="G43" si="14">G32+G42</f>
        <v>52.620000000000005</v>
      </c>
      <c r="H43" s="32">
        <f t="shared" ref="H43" si="15">H32+H42</f>
        <v>51.640000000000008</v>
      </c>
      <c r="I43" s="32">
        <f t="shared" ref="I43" si="16">I32+I42</f>
        <v>233.7</v>
      </c>
      <c r="J43" s="32">
        <f t="shared" ref="J43:L43" si="17">J32+J42</f>
        <v>1617.9099999999999</v>
      </c>
      <c r="K43" s="32"/>
      <c r="L43" s="32">
        <f t="shared" si="17"/>
        <v>122.99000000000001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150</v>
      </c>
      <c r="G44" s="60">
        <v>6.17</v>
      </c>
      <c r="H44" s="40">
        <v>6.62</v>
      </c>
      <c r="I44" s="40">
        <v>36.96</v>
      </c>
      <c r="J44" s="40">
        <v>234.96</v>
      </c>
      <c r="K44" s="41" t="s">
        <v>99</v>
      </c>
      <c r="L44" s="40" t="s">
        <v>97</v>
      </c>
    </row>
    <row r="45" spans="1:12" ht="14.4">
      <c r="A45" s="23"/>
      <c r="B45" s="15"/>
      <c r="C45" s="11"/>
      <c r="D45" s="6"/>
      <c r="E45" s="42" t="s">
        <v>43</v>
      </c>
      <c r="F45" s="43">
        <v>35</v>
      </c>
      <c r="G45" s="43">
        <v>1.7</v>
      </c>
      <c r="H45" s="43">
        <v>15.1</v>
      </c>
      <c r="I45" s="43">
        <v>10.26</v>
      </c>
      <c r="J45" s="43">
        <v>183.6</v>
      </c>
      <c r="K45" s="44">
        <v>379</v>
      </c>
      <c r="L45" s="43" t="s">
        <v>98</v>
      </c>
    </row>
    <row r="46" spans="1:12" ht="14.4">
      <c r="A46" s="23"/>
      <c r="B46" s="15"/>
      <c r="C46" s="11"/>
      <c r="D46" s="7" t="s">
        <v>22</v>
      </c>
      <c r="E46" s="42" t="s">
        <v>44</v>
      </c>
      <c r="F46" s="43">
        <v>180</v>
      </c>
      <c r="G46" s="43">
        <v>3.2</v>
      </c>
      <c r="H46" s="43">
        <v>2.7</v>
      </c>
      <c r="I46" s="43">
        <v>15.9</v>
      </c>
      <c r="J46" s="43">
        <v>79</v>
      </c>
      <c r="K46" s="44">
        <v>286</v>
      </c>
      <c r="L46" s="43">
        <v>3.29</v>
      </c>
    </row>
    <row r="47" spans="1:12" ht="14.4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8</v>
      </c>
      <c r="H47" s="43">
        <v>1</v>
      </c>
      <c r="I47" s="43">
        <v>53</v>
      </c>
      <c r="J47" s="43">
        <v>242</v>
      </c>
      <c r="K47" s="44"/>
      <c r="L47" s="62">
        <v>2.42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19.07</v>
      </c>
      <c r="H51" s="19">
        <f t="shared" ref="H51" si="19">SUM(H44:H50)</f>
        <v>25.419999999999998</v>
      </c>
      <c r="I51" s="19">
        <f t="shared" ref="I51" si="20">SUM(I44:I50)</f>
        <v>116.12</v>
      </c>
      <c r="J51" s="19">
        <f t="shared" ref="J51:L51" si="21">SUM(J44:J50)</f>
        <v>739.56</v>
      </c>
      <c r="K51" s="25"/>
      <c r="L51" s="19">
        <v>39.99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 t="s">
        <v>101</v>
      </c>
      <c r="H52" s="43">
        <v>1.25</v>
      </c>
      <c r="I52" s="43">
        <v>4.51</v>
      </c>
      <c r="J52" s="43">
        <v>32.380000000000003</v>
      </c>
      <c r="K52" s="44">
        <v>9</v>
      </c>
      <c r="L52" s="43">
        <v>6.28</v>
      </c>
    </row>
    <row r="53" spans="1:12" ht="14.4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1.93</v>
      </c>
      <c r="H53" s="43">
        <v>6.34</v>
      </c>
      <c r="I53" s="43">
        <v>9.3800000000000008</v>
      </c>
      <c r="J53" s="43" t="s">
        <v>102</v>
      </c>
      <c r="K53" s="44">
        <v>76</v>
      </c>
      <c r="L53" s="43">
        <v>22.46</v>
      </c>
    </row>
    <row r="54" spans="1:12" ht="14.4">
      <c r="A54" s="23"/>
      <c r="B54" s="15"/>
      <c r="C54" s="11"/>
      <c r="D54" s="7" t="s">
        <v>28</v>
      </c>
      <c r="E54" s="42" t="s">
        <v>61</v>
      </c>
      <c r="F54" s="43">
        <v>150</v>
      </c>
      <c r="G54" s="43">
        <v>24.33</v>
      </c>
      <c r="H54" s="43">
        <v>20.69</v>
      </c>
      <c r="I54" s="43">
        <v>33.71</v>
      </c>
      <c r="J54" s="43">
        <v>365.02</v>
      </c>
      <c r="K54" s="44">
        <v>265</v>
      </c>
      <c r="L54" s="43" t="s">
        <v>103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62</v>
      </c>
      <c r="F56" s="43">
        <v>180</v>
      </c>
      <c r="G56" s="43">
        <v>0.27</v>
      </c>
      <c r="H56" s="43">
        <v>0</v>
      </c>
      <c r="I56" s="43">
        <v>30.82</v>
      </c>
      <c r="J56" s="43">
        <v>124.17</v>
      </c>
      <c r="K56" s="44">
        <v>411</v>
      </c>
      <c r="L56" s="43" t="s">
        <v>104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150</v>
      </c>
      <c r="G58" s="43">
        <v>7.7</v>
      </c>
      <c r="H58" s="43">
        <v>1.4</v>
      </c>
      <c r="I58" s="43">
        <v>37.700000000000003</v>
      </c>
      <c r="J58" s="43">
        <v>201</v>
      </c>
      <c r="K58" s="44"/>
      <c r="L58" s="43">
        <v>4.84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34.229999999999997</v>
      </c>
      <c r="H61" s="19">
        <f t="shared" ref="H61" si="23">SUM(H52:H60)</f>
        <v>29.68</v>
      </c>
      <c r="I61" s="19">
        <f t="shared" ref="I61" si="24">SUM(I52:I60)</f>
        <v>116.12</v>
      </c>
      <c r="J61" s="19">
        <f t="shared" ref="J61:L61" si="25">SUM(J52:J60)</f>
        <v>722.56999999999994</v>
      </c>
      <c r="K61" s="25"/>
      <c r="L61" s="19">
        <v>120.59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1155</v>
      </c>
      <c r="G62" s="32">
        <f t="shared" ref="G62" si="26">G51+G61</f>
        <v>53.3</v>
      </c>
      <c r="H62" s="32">
        <f t="shared" ref="H62" si="27">H51+H61</f>
        <v>55.099999999999994</v>
      </c>
      <c r="I62" s="32">
        <f t="shared" ref="I62" si="28">I51+I61</f>
        <v>232.24</v>
      </c>
      <c r="J62" s="32">
        <f t="shared" ref="J62:L62" si="29">J51+J61</f>
        <v>1462.1299999999999</v>
      </c>
      <c r="K62" s="32"/>
      <c r="L62" s="32">
        <f t="shared" si="29"/>
        <v>160.58000000000001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7.44</v>
      </c>
      <c r="H63" s="40">
        <v>8.07</v>
      </c>
      <c r="I63" s="40">
        <v>35.28</v>
      </c>
      <c r="J63" s="40">
        <v>243.92</v>
      </c>
      <c r="K63" s="41">
        <v>108</v>
      </c>
      <c r="L63" s="40">
        <v>9.4</v>
      </c>
    </row>
    <row r="64" spans="1:12" ht="14.4">
      <c r="A64" s="23"/>
      <c r="B64" s="15"/>
      <c r="C64" s="11"/>
      <c r="D64" s="6"/>
      <c r="E64" s="42" t="s">
        <v>43</v>
      </c>
      <c r="F64" s="43"/>
      <c r="G64" s="43">
        <v>1.27</v>
      </c>
      <c r="H64" s="43">
        <v>11.3</v>
      </c>
      <c r="I64" s="43">
        <v>7.7</v>
      </c>
      <c r="J64" s="43">
        <v>137.5</v>
      </c>
      <c r="K64" s="44">
        <v>380</v>
      </c>
      <c r="L64" s="43">
        <v>15.32</v>
      </c>
    </row>
    <row r="65" spans="1:12" ht="14.4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0.25</v>
      </c>
      <c r="H65" s="43">
        <v>0.25</v>
      </c>
      <c r="I65" s="43">
        <v>25.35</v>
      </c>
      <c r="J65" s="43">
        <v>104.07</v>
      </c>
      <c r="K65" s="44">
        <v>284</v>
      </c>
      <c r="L65" s="43">
        <v>9.7100000000000009</v>
      </c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100</v>
      </c>
      <c r="G66" s="43">
        <v>8</v>
      </c>
      <c r="H66" s="43">
        <v>1</v>
      </c>
      <c r="I66" s="43">
        <v>53</v>
      </c>
      <c r="J66" s="43">
        <v>242</v>
      </c>
      <c r="K66" s="44"/>
      <c r="L66" s="43">
        <v>2.42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16.96</v>
      </c>
      <c r="H70" s="19">
        <f t="shared" ref="H70" si="31">SUM(H63:H69)</f>
        <v>20.62</v>
      </c>
      <c r="I70" s="19">
        <f t="shared" ref="I70" si="32">SUM(I63:I69)</f>
        <v>121.33000000000001</v>
      </c>
      <c r="J70" s="19">
        <f t="shared" ref="J70:L70" si="33">SUM(J63:J69)</f>
        <v>727.49</v>
      </c>
      <c r="K70" s="25"/>
      <c r="L70" s="19">
        <f t="shared" si="33"/>
        <v>36.85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105</v>
      </c>
      <c r="F71" s="43">
        <v>60</v>
      </c>
      <c r="G71" s="43">
        <v>0.98</v>
      </c>
      <c r="H71" s="43">
        <v>5.13</v>
      </c>
      <c r="I71" s="43">
        <v>4.54</v>
      </c>
      <c r="J71" s="43">
        <v>77.34</v>
      </c>
      <c r="K71" s="44">
        <v>39</v>
      </c>
      <c r="L71" s="43">
        <v>13.95</v>
      </c>
    </row>
    <row r="72" spans="1:12" ht="14.4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11.6</v>
      </c>
      <c r="H72" s="43">
        <v>14.98</v>
      </c>
      <c r="I72" s="43">
        <v>3.42</v>
      </c>
      <c r="J72" s="43">
        <v>195.68</v>
      </c>
      <c r="K72" s="44">
        <v>104</v>
      </c>
      <c r="L72" s="43">
        <v>58.38</v>
      </c>
    </row>
    <row r="73" spans="1:12" ht="14.4">
      <c r="A73" s="23"/>
      <c r="B73" s="15"/>
      <c r="C73" s="11"/>
      <c r="D73" s="7" t="s">
        <v>28</v>
      </c>
      <c r="E73" s="42" t="s">
        <v>66</v>
      </c>
      <c r="F73" s="43">
        <v>175</v>
      </c>
      <c r="G73" s="43">
        <v>14.96</v>
      </c>
      <c r="H73" s="43">
        <v>19.190000000000001</v>
      </c>
      <c r="I73" s="43" t="s">
        <v>106</v>
      </c>
      <c r="J73" s="43">
        <v>293.39</v>
      </c>
      <c r="K73" s="44">
        <v>309</v>
      </c>
      <c r="L73" s="43">
        <v>66.61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67</v>
      </c>
      <c r="F75" s="43">
        <v>180</v>
      </c>
      <c r="G75" s="43">
        <v>4.8499999999999996</v>
      </c>
      <c r="H75" s="43">
        <v>5.04</v>
      </c>
      <c r="I75" s="43">
        <v>32.729999999999997</v>
      </c>
      <c r="J75" s="43">
        <v>132.13999999999999</v>
      </c>
      <c r="K75" s="44">
        <v>433</v>
      </c>
      <c r="L75" s="43">
        <v>10.57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150</v>
      </c>
      <c r="G77" s="43">
        <v>7.7</v>
      </c>
      <c r="H77" s="43">
        <v>1.4</v>
      </c>
      <c r="I77" s="43">
        <v>37.700000000000003</v>
      </c>
      <c r="J77" s="43">
        <v>201</v>
      </c>
      <c r="K77" s="44"/>
      <c r="L77" s="43">
        <v>4.84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765</v>
      </c>
      <c r="G80" s="19">
        <f t="shared" ref="G80" si="34">SUM(G71:G79)</f>
        <v>40.090000000000003</v>
      </c>
      <c r="H80" s="19">
        <f t="shared" ref="H80" si="35">SUM(H71:H79)</f>
        <v>45.739999999999995</v>
      </c>
      <c r="I80" s="19">
        <f t="shared" ref="I80" si="36">SUM(I71:I79)</f>
        <v>78.39</v>
      </c>
      <c r="J80" s="19">
        <f t="shared" ref="J80:L80" si="37">SUM(J71:J79)</f>
        <v>899.55</v>
      </c>
      <c r="K80" s="25"/>
      <c r="L80" s="19">
        <f t="shared" si="37"/>
        <v>154.35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1215</v>
      </c>
      <c r="G81" s="32">
        <f t="shared" ref="G81" si="38">G70+G80</f>
        <v>57.050000000000004</v>
      </c>
      <c r="H81" s="32">
        <f t="shared" ref="H81" si="39">H70+H80</f>
        <v>66.36</v>
      </c>
      <c r="I81" s="32">
        <f t="shared" ref="I81" si="40">I70+I80</f>
        <v>199.72000000000003</v>
      </c>
      <c r="J81" s="32">
        <f t="shared" ref="J81:L81" si="41">J70+J80</f>
        <v>1627.04</v>
      </c>
      <c r="K81" s="32"/>
      <c r="L81" s="32">
        <f t="shared" si="41"/>
        <v>191.2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150</v>
      </c>
      <c r="G82" s="40">
        <v>6.55</v>
      </c>
      <c r="H82" s="40">
        <v>8.33</v>
      </c>
      <c r="I82" s="40">
        <v>35.090000000000003</v>
      </c>
      <c r="J82" s="40">
        <v>241.11</v>
      </c>
      <c r="K82" s="41">
        <v>190</v>
      </c>
      <c r="L82" s="40">
        <v>12.26</v>
      </c>
    </row>
    <row r="83" spans="1:12" ht="14.4">
      <c r="A83" s="23"/>
      <c r="B83" s="15"/>
      <c r="C83" s="11"/>
      <c r="D83" s="6"/>
      <c r="E83" s="42" t="s">
        <v>43</v>
      </c>
      <c r="F83" s="43">
        <v>35</v>
      </c>
      <c r="G83" s="43">
        <v>1.27</v>
      </c>
      <c r="H83" s="43">
        <v>11.3</v>
      </c>
      <c r="I83" s="43">
        <v>7.7</v>
      </c>
      <c r="J83" s="43">
        <v>137.5</v>
      </c>
      <c r="K83" s="44">
        <v>1</v>
      </c>
      <c r="L83" s="43">
        <v>15.32</v>
      </c>
    </row>
    <row r="84" spans="1:12" ht="14.4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118.69</v>
      </c>
      <c r="K84" s="44">
        <v>395</v>
      </c>
      <c r="L84" s="62">
        <v>6.57</v>
      </c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8</v>
      </c>
      <c r="H85" s="43">
        <v>1</v>
      </c>
      <c r="I85" s="43">
        <v>53</v>
      </c>
      <c r="J85" s="43">
        <v>242</v>
      </c>
      <c r="K85" s="44"/>
      <c r="L85" s="43">
        <v>2.42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435</v>
      </c>
      <c r="G89" s="19">
        <f t="shared" ref="G89" si="42">SUM(G82:G88)</f>
        <v>18.61</v>
      </c>
      <c r="H89" s="19">
        <f t="shared" ref="H89" si="43">SUM(H82:H88)</f>
        <v>23.820000000000004</v>
      </c>
      <c r="I89" s="19">
        <f t="shared" ref="I89" si="44">SUM(I82:I88)</f>
        <v>115.5</v>
      </c>
      <c r="J89" s="19">
        <f t="shared" ref="J89:L89" si="45">SUM(J82:J88)</f>
        <v>739.3</v>
      </c>
      <c r="K89" s="25"/>
      <c r="L89" s="19">
        <f t="shared" si="45"/>
        <v>36.57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0.78</v>
      </c>
      <c r="H90" s="62">
        <v>4.92</v>
      </c>
      <c r="I90" s="43" t="s">
        <v>108</v>
      </c>
      <c r="J90" s="43">
        <v>103.6</v>
      </c>
      <c r="K90" s="44">
        <v>16</v>
      </c>
      <c r="L90" s="43">
        <v>9.02</v>
      </c>
    </row>
    <row r="91" spans="1:12" ht="14.4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8</v>
      </c>
      <c r="H91" s="43">
        <v>11.3</v>
      </c>
      <c r="I91" s="43">
        <v>32.380000000000003</v>
      </c>
      <c r="J91" s="43">
        <v>219.22</v>
      </c>
      <c r="K91" s="44">
        <v>91</v>
      </c>
      <c r="L91" s="43">
        <v>30.97</v>
      </c>
    </row>
    <row r="92" spans="1:12" ht="14.4">
      <c r="A92" s="23"/>
      <c r="B92" s="15"/>
      <c r="C92" s="11"/>
      <c r="D92" s="7" t="s">
        <v>28</v>
      </c>
      <c r="E92" s="42" t="s">
        <v>71</v>
      </c>
      <c r="F92" s="43">
        <v>90</v>
      </c>
      <c r="G92" s="43">
        <v>14.06</v>
      </c>
      <c r="H92" s="43">
        <v>20.72</v>
      </c>
      <c r="I92" s="61"/>
      <c r="J92" s="43">
        <v>264.18</v>
      </c>
      <c r="K92" s="44">
        <v>375</v>
      </c>
      <c r="L92" s="43">
        <v>67.95</v>
      </c>
    </row>
    <row r="93" spans="1:12" ht="14.4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14.03</v>
      </c>
      <c r="H93" s="43">
        <v>3.15</v>
      </c>
      <c r="I93" s="43">
        <v>5.21</v>
      </c>
      <c r="J93" s="43">
        <v>106.97</v>
      </c>
      <c r="K93" s="44">
        <v>335</v>
      </c>
      <c r="L93" s="62">
        <v>14.03</v>
      </c>
    </row>
    <row r="94" spans="1:12" ht="14.4">
      <c r="A94" s="23"/>
      <c r="B94" s="15"/>
      <c r="C94" s="11"/>
      <c r="D94" s="7" t="s">
        <v>30</v>
      </c>
      <c r="E94" s="42" t="s">
        <v>73</v>
      </c>
      <c r="F94" s="43">
        <v>180</v>
      </c>
      <c r="G94" s="43">
        <v>0.68</v>
      </c>
      <c r="H94" s="43">
        <v>0</v>
      </c>
      <c r="I94" s="43">
        <v>21.01</v>
      </c>
      <c r="J94" s="43">
        <v>46.87</v>
      </c>
      <c r="K94" s="44">
        <v>289</v>
      </c>
      <c r="L94" s="43">
        <v>6.32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100</v>
      </c>
      <c r="G96" s="43">
        <v>7.7</v>
      </c>
      <c r="H96" s="43">
        <v>1.4</v>
      </c>
      <c r="I96" s="43">
        <v>37.700000000000003</v>
      </c>
      <c r="J96" s="43">
        <v>201</v>
      </c>
      <c r="K96" s="44"/>
      <c r="L96" s="43">
        <v>4.84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45.25</v>
      </c>
      <c r="H99" s="19">
        <f t="shared" ref="H99" si="47">SUM(H90:H98)</f>
        <v>41.489999999999995</v>
      </c>
      <c r="I99" s="19">
        <f t="shared" ref="I99" si="48">SUM(I90:I98)</f>
        <v>96.300000000000011</v>
      </c>
      <c r="J99" s="19">
        <f t="shared" ref="J99:L99" si="49">SUM(J90:J98)</f>
        <v>941.84</v>
      </c>
      <c r="K99" s="25"/>
      <c r="L99" s="19">
        <f t="shared" si="49"/>
        <v>133.13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1215</v>
      </c>
      <c r="G100" s="32">
        <f t="shared" ref="G100" si="50">G89+G99</f>
        <v>63.86</v>
      </c>
      <c r="H100" s="32">
        <f t="shared" ref="H100" si="51">H89+H99</f>
        <v>65.31</v>
      </c>
      <c r="I100" s="32">
        <f t="shared" ref="I100" si="52">I89+I99</f>
        <v>211.8</v>
      </c>
      <c r="J100" s="32">
        <f t="shared" ref="J100:L100" si="53">J89+J99</f>
        <v>1681.1399999999999</v>
      </c>
      <c r="K100" s="32"/>
      <c r="L100" s="32">
        <f t="shared" si="53"/>
        <v>169.7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150</v>
      </c>
      <c r="G101" s="40">
        <v>4.74</v>
      </c>
      <c r="H101" s="40">
        <v>8.56</v>
      </c>
      <c r="I101" s="40">
        <v>30.17</v>
      </c>
      <c r="J101" s="40" t="s">
        <v>109</v>
      </c>
      <c r="K101" s="41">
        <v>210</v>
      </c>
      <c r="L101" s="40">
        <v>23.69</v>
      </c>
    </row>
    <row r="102" spans="1:12" ht="14.4">
      <c r="A102" s="23"/>
      <c r="B102" s="15"/>
      <c r="C102" s="11"/>
      <c r="D102" s="6"/>
      <c r="E102" s="42" t="s">
        <v>43</v>
      </c>
      <c r="F102" s="43">
        <v>35</v>
      </c>
      <c r="G102" s="43">
        <v>1.27</v>
      </c>
      <c r="H102" s="43">
        <v>11.3</v>
      </c>
      <c r="I102" s="43">
        <v>7.7</v>
      </c>
      <c r="J102" s="43">
        <v>137.5</v>
      </c>
      <c r="K102" s="44">
        <v>380</v>
      </c>
      <c r="L102" s="43">
        <v>15.32</v>
      </c>
    </row>
    <row r="103" spans="1:12" ht="14.4">
      <c r="A103" s="23"/>
      <c r="B103" s="15"/>
      <c r="C103" s="11"/>
      <c r="D103" s="7" t="s">
        <v>22</v>
      </c>
      <c r="E103" s="42" t="s">
        <v>75</v>
      </c>
      <c r="F103" s="43">
        <v>180</v>
      </c>
      <c r="G103" s="43">
        <v>1.4</v>
      </c>
      <c r="H103" s="43">
        <v>1.6</v>
      </c>
      <c r="I103" s="43">
        <v>17.34</v>
      </c>
      <c r="J103" s="43">
        <v>89.32</v>
      </c>
      <c r="K103" s="44">
        <v>296</v>
      </c>
      <c r="L103" s="43">
        <v>8.1199999999999992</v>
      </c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8</v>
      </c>
      <c r="H104" s="43">
        <v>1</v>
      </c>
      <c r="I104" s="43">
        <v>21.2</v>
      </c>
      <c r="J104" s="43">
        <v>242</v>
      </c>
      <c r="K104" s="44"/>
      <c r="L104" s="43">
        <v>2.42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415</v>
      </c>
      <c r="G108" s="19">
        <f t="shared" ref="G108:J108" si="54">SUM(G101:G107)</f>
        <v>15.41</v>
      </c>
      <c r="H108" s="19">
        <f t="shared" si="54"/>
        <v>22.46</v>
      </c>
      <c r="I108" s="19">
        <f t="shared" si="54"/>
        <v>76.410000000000011</v>
      </c>
      <c r="J108" s="19">
        <f t="shared" si="54"/>
        <v>468.82</v>
      </c>
      <c r="K108" s="25"/>
      <c r="L108" s="19">
        <f t="shared" ref="L108" si="55">SUM(L101:L107)</f>
        <v>49.550000000000004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1.68</v>
      </c>
      <c r="H109" s="62">
        <v>3.7</v>
      </c>
      <c r="I109" s="43">
        <v>4.72</v>
      </c>
      <c r="J109" s="43">
        <v>58.8</v>
      </c>
      <c r="K109" s="44">
        <v>12</v>
      </c>
      <c r="L109" s="43" t="s">
        <v>111</v>
      </c>
    </row>
    <row r="110" spans="1:12" ht="14.4">
      <c r="A110" s="23"/>
      <c r="B110" s="15"/>
      <c r="C110" s="11"/>
      <c r="D110" s="7" t="s">
        <v>27</v>
      </c>
      <c r="E110" s="42" t="s">
        <v>112</v>
      </c>
      <c r="F110" s="43">
        <v>200</v>
      </c>
      <c r="G110" s="43">
        <v>14.16</v>
      </c>
      <c r="H110" s="43">
        <v>12.16</v>
      </c>
      <c r="I110" s="43">
        <v>14.94</v>
      </c>
      <c r="J110" s="43">
        <v>85.07</v>
      </c>
      <c r="K110" s="44">
        <v>84</v>
      </c>
      <c r="L110" s="43">
        <v>26.08</v>
      </c>
    </row>
    <row r="111" spans="1:12" ht="14.4">
      <c r="A111" s="23"/>
      <c r="B111" s="15"/>
      <c r="C111" s="11"/>
      <c r="D111" s="7" t="s">
        <v>28</v>
      </c>
      <c r="E111" s="42" t="s">
        <v>76</v>
      </c>
      <c r="F111" s="43">
        <v>110</v>
      </c>
      <c r="G111" s="43">
        <v>23.32</v>
      </c>
      <c r="H111" s="43">
        <v>28.95</v>
      </c>
      <c r="I111" s="43">
        <v>4.7</v>
      </c>
      <c r="J111" s="43">
        <v>370.15</v>
      </c>
      <c r="K111" s="44">
        <v>192</v>
      </c>
      <c r="L111" s="43" t="s">
        <v>114</v>
      </c>
    </row>
    <row r="112" spans="1:12" ht="14.4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2.13</v>
      </c>
      <c r="H112" s="43">
        <v>4.04</v>
      </c>
      <c r="I112" s="43">
        <v>15.53</v>
      </c>
      <c r="J112" s="43">
        <v>106.97</v>
      </c>
      <c r="K112" s="44">
        <v>241</v>
      </c>
      <c r="L112" s="43">
        <v>14.03</v>
      </c>
    </row>
    <row r="113" spans="1:12" ht="14.4">
      <c r="A113" s="23"/>
      <c r="B113" s="15"/>
      <c r="C113" s="11"/>
      <c r="D113" s="7" t="s">
        <v>30</v>
      </c>
      <c r="E113" s="42" t="s">
        <v>53</v>
      </c>
      <c r="F113" s="43">
        <v>180</v>
      </c>
      <c r="G113" s="43">
        <v>0.16</v>
      </c>
      <c r="H113" s="43">
        <v>0</v>
      </c>
      <c r="I113" s="43">
        <v>14.99</v>
      </c>
      <c r="J113" s="43">
        <v>60.64</v>
      </c>
      <c r="K113" s="44">
        <v>282</v>
      </c>
      <c r="L113" s="43" t="s">
        <v>113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100</v>
      </c>
      <c r="G115" s="43">
        <v>7.7</v>
      </c>
      <c r="H115" s="43">
        <v>1.4</v>
      </c>
      <c r="I115" s="43">
        <v>37.700000000000003</v>
      </c>
      <c r="J115" s="43">
        <v>201</v>
      </c>
      <c r="K115" s="44"/>
      <c r="L115" s="43">
        <v>4.84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49.15</v>
      </c>
      <c r="H118" s="19">
        <f t="shared" si="56"/>
        <v>50.25</v>
      </c>
      <c r="I118" s="19">
        <f t="shared" si="56"/>
        <v>92.580000000000013</v>
      </c>
      <c r="J118" s="19">
        <f t="shared" si="56"/>
        <v>882.63</v>
      </c>
      <c r="K118" s="25"/>
      <c r="L118" s="19" t="s">
        <v>116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1215</v>
      </c>
      <c r="G119" s="32">
        <f t="shared" ref="G119" si="57">G108+G118</f>
        <v>64.56</v>
      </c>
      <c r="H119" s="32">
        <f t="shared" ref="H119" si="58">H108+H118</f>
        <v>72.710000000000008</v>
      </c>
      <c r="I119" s="32">
        <f t="shared" ref="I119" si="59">I108+I118</f>
        <v>168.99</v>
      </c>
      <c r="J119" s="32">
        <f t="shared" ref="J119:L119" si="60">J108+J118</f>
        <v>1351.45</v>
      </c>
      <c r="K119" s="32"/>
      <c r="L119" s="32" t="s">
        <v>115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7.94</v>
      </c>
      <c r="H120" s="40">
        <v>8.2100000000000009</v>
      </c>
      <c r="I120" s="60">
        <v>25.05</v>
      </c>
      <c r="J120" s="40">
        <v>191.14</v>
      </c>
      <c r="K120" s="41">
        <v>104</v>
      </c>
      <c r="L120" s="40">
        <v>9.4</v>
      </c>
    </row>
    <row r="121" spans="1:12" ht="14.4">
      <c r="A121" s="14"/>
      <c r="B121" s="15"/>
      <c r="C121" s="11"/>
      <c r="D121" s="6"/>
      <c r="E121" s="42" t="s">
        <v>43</v>
      </c>
      <c r="F121" s="43">
        <v>35</v>
      </c>
      <c r="G121" s="43">
        <v>1.27</v>
      </c>
      <c r="H121" s="43">
        <v>11.3</v>
      </c>
      <c r="I121" s="43">
        <v>7.7</v>
      </c>
      <c r="J121" s="43">
        <v>137.5</v>
      </c>
      <c r="K121" s="44">
        <v>380</v>
      </c>
      <c r="L121" s="43">
        <v>15.32</v>
      </c>
    </row>
    <row r="122" spans="1:12" ht="14.4">
      <c r="A122" s="14"/>
      <c r="B122" s="15"/>
      <c r="C122" s="11"/>
      <c r="D122" s="7" t="s">
        <v>22</v>
      </c>
      <c r="E122" s="42" t="s">
        <v>67</v>
      </c>
      <c r="F122" s="43">
        <v>180</v>
      </c>
      <c r="G122" s="43">
        <v>4.8499999999999996</v>
      </c>
      <c r="H122" s="43">
        <v>5.04</v>
      </c>
      <c r="I122" s="43">
        <v>32.729999999999997</v>
      </c>
      <c r="J122" s="43">
        <v>195.71</v>
      </c>
      <c r="K122" s="44">
        <v>270</v>
      </c>
      <c r="L122" s="43">
        <v>6.57</v>
      </c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62">
        <v>3.23</v>
      </c>
      <c r="H123" s="43">
        <v>1</v>
      </c>
      <c r="I123" s="43">
        <v>25.09</v>
      </c>
      <c r="J123" s="43">
        <v>118.41</v>
      </c>
      <c r="K123" s="44"/>
      <c r="L123" s="43">
        <v>2.42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415</v>
      </c>
      <c r="G127" s="19">
        <f t="shared" ref="G127:J127" si="61">SUM(G120:G126)</f>
        <v>17.29</v>
      </c>
      <c r="H127" s="19">
        <f t="shared" si="61"/>
        <v>25.55</v>
      </c>
      <c r="I127" s="19">
        <f t="shared" si="61"/>
        <v>90.57</v>
      </c>
      <c r="J127" s="19">
        <f t="shared" si="61"/>
        <v>642.76</v>
      </c>
      <c r="K127" s="25"/>
      <c r="L127" s="19">
        <f t="shared" ref="L127" si="62">SUM(L120:L126)</f>
        <v>33.71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0.85</v>
      </c>
      <c r="H128" s="43">
        <v>5.08</v>
      </c>
      <c r="I128" s="43">
        <v>3.31</v>
      </c>
      <c r="J128" s="43">
        <v>61.5</v>
      </c>
      <c r="K128" s="44">
        <v>30</v>
      </c>
      <c r="L128" s="62">
        <v>9.86</v>
      </c>
    </row>
    <row r="129" spans="1:12" ht="14.4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 t="s">
        <v>117</v>
      </c>
      <c r="K129" s="44">
        <v>56</v>
      </c>
      <c r="L129" s="43">
        <v>23.16</v>
      </c>
    </row>
    <row r="130" spans="1:12" ht="14.4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10.68</v>
      </c>
      <c r="H130" s="43">
        <v>11.72</v>
      </c>
      <c r="I130" s="43">
        <v>5.74</v>
      </c>
      <c r="J130" s="43">
        <v>176.75</v>
      </c>
      <c r="K130" s="44">
        <v>189</v>
      </c>
      <c r="L130" s="43">
        <v>61.15</v>
      </c>
    </row>
    <row r="131" spans="1:12" ht="14.4">
      <c r="A131" s="14"/>
      <c r="B131" s="15"/>
      <c r="C131" s="11"/>
      <c r="D131" s="7" t="s">
        <v>29</v>
      </c>
      <c r="E131" s="42" t="s">
        <v>118</v>
      </c>
      <c r="F131" s="43">
        <v>200</v>
      </c>
      <c r="G131" s="43">
        <v>4.84</v>
      </c>
      <c r="H131" s="43">
        <v>11.35</v>
      </c>
      <c r="I131" s="43">
        <v>29.59</v>
      </c>
      <c r="J131" s="43">
        <v>239.59</v>
      </c>
      <c r="K131" s="44">
        <v>93</v>
      </c>
      <c r="L131" s="43">
        <v>16.79</v>
      </c>
    </row>
    <row r="132" spans="1:12" ht="14.4">
      <c r="A132" s="14"/>
      <c r="B132" s="15"/>
      <c r="C132" s="11"/>
      <c r="D132" s="7" t="s">
        <v>30</v>
      </c>
      <c r="E132" s="42" t="s">
        <v>119</v>
      </c>
      <c r="F132" s="43">
        <v>180</v>
      </c>
      <c r="G132" s="43">
        <v>0.25</v>
      </c>
      <c r="H132" s="43">
        <v>0.25</v>
      </c>
      <c r="I132" s="43">
        <v>25.35</v>
      </c>
      <c r="J132" s="43">
        <v>94.5</v>
      </c>
      <c r="K132" s="44">
        <v>284</v>
      </c>
      <c r="L132" s="43">
        <v>12.69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100</v>
      </c>
      <c r="G134" s="43">
        <v>7.7</v>
      </c>
      <c r="H134" s="43">
        <v>1.4</v>
      </c>
      <c r="I134" s="43">
        <v>42.39</v>
      </c>
      <c r="J134" s="43">
        <v>203.96</v>
      </c>
      <c r="K134" s="44"/>
      <c r="L134" s="62">
        <v>4.84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3">SUM(G128:G136)</f>
        <v>26.77</v>
      </c>
      <c r="H137" s="19">
        <f t="shared" si="63"/>
        <v>34.69</v>
      </c>
      <c r="I137" s="19">
        <f t="shared" si="63"/>
        <v>120.29</v>
      </c>
      <c r="J137" s="19">
        <f t="shared" si="63"/>
        <v>776.30000000000007</v>
      </c>
      <c r="K137" s="25"/>
      <c r="L137" s="19">
        <f t="shared" ref="L137" si="64">SUM(L128:L136)</f>
        <v>128.48999999999998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1245</v>
      </c>
      <c r="G138" s="32">
        <f t="shared" ref="G138" si="65">G127+G137</f>
        <v>44.06</v>
      </c>
      <c r="H138" s="32">
        <f t="shared" ref="H138" si="66">H127+H137</f>
        <v>60.239999999999995</v>
      </c>
      <c r="I138" s="32">
        <f t="shared" ref="I138" si="67">I127+I137</f>
        <v>210.86</v>
      </c>
      <c r="J138" s="32">
        <f t="shared" ref="J138:L138" si="68">J127+J137</f>
        <v>1419.06</v>
      </c>
      <c r="K138" s="32"/>
      <c r="L138" s="32">
        <f t="shared" si="68"/>
        <v>162.19999999999999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6.04</v>
      </c>
      <c r="H139" s="40">
        <v>7.27</v>
      </c>
      <c r="I139" s="40" t="s">
        <v>120</v>
      </c>
      <c r="J139" s="40" t="s">
        <v>121</v>
      </c>
      <c r="K139" s="41">
        <v>112</v>
      </c>
      <c r="L139" s="40">
        <v>9.4</v>
      </c>
    </row>
    <row r="140" spans="1:12" ht="14.4">
      <c r="A140" s="23"/>
      <c r="B140" s="15"/>
      <c r="C140" s="11"/>
      <c r="D140" s="6"/>
      <c r="E140" s="42" t="s">
        <v>52</v>
      </c>
      <c r="F140" s="43">
        <v>50</v>
      </c>
      <c r="G140" s="43">
        <v>6.7</v>
      </c>
      <c r="H140" s="43">
        <v>9.5</v>
      </c>
      <c r="I140" s="43">
        <v>9.9</v>
      </c>
      <c r="J140" s="43">
        <v>153</v>
      </c>
      <c r="K140" s="44">
        <v>365</v>
      </c>
      <c r="L140" s="43">
        <v>15.32</v>
      </c>
    </row>
    <row r="141" spans="1:12" ht="14.4">
      <c r="A141" s="23"/>
      <c r="B141" s="15"/>
      <c r="C141" s="11"/>
      <c r="D141" s="7" t="s">
        <v>22</v>
      </c>
      <c r="E141" s="42" t="s">
        <v>82</v>
      </c>
      <c r="F141" s="43">
        <v>180</v>
      </c>
      <c r="G141" s="43">
        <v>0.11</v>
      </c>
      <c r="H141" s="43">
        <v>0</v>
      </c>
      <c r="I141" s="43">
        <v>21.07</v>
      </c>
      <c r="J141" s="43">
        <v>84.69</v>
      </c>
      <c r="K141" s="44">
        <v>290</v>
      </c>
      <c r="L141" s="43">
        <v>12.86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100</v>
      </c>
      <c r="G142" s="43">
        <v>8</v>
      </c>
      <c r="H142" s="43">
        <v>1</v>
      </c>
      <c r="I142" s="43">
        <v>53</v>
      </c>
      <c r="J142" s="43">
        <v>242</v>
      </c>
      <c r="K142" s="44"/>
      <c r="L142" s="43">
        <v>2.42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 t="shared" ref="G146:J146" si="69">SUM(G139:G145)</f>
        <v>20.85</v>
      </c>
      <c r="H146" s="19">
        <f t="shared" si="69"/>
        <v>17.77</v>
      </c>
      <c r="I146" s="19">
        <f t="shared" si="69"/>
        <v>83.97</v>
      </c>
      <c r="J146" s="19">
        <f t="shared" si="69"/>
        <v>479.69</v>
      </c>
      <c r="K146" s="25"/>
      <c r="L146" s="19">
        <f t="shared" ref="L146" si="70">SUM(L139:L145)</f>
        <v>40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122</v>
      </c>
      <c r="F147" s="43">
        <v>60</v>
      </c>
      <c r="G147" s="43">
        <v>0.84</v>
      </c>
      <c r="H147" s="43">
        <v>0.1</v>
      </c>
      <c r="I147" s="43">
        <v>10</v>
      </c>
      <c r="J147" s="43" t="s">
        <v>123</v>
      </c>
      <c r="K147" s="44">
        <v>42</v>
      </c>
      <c r="L147" s="43">
        <v>6.13</v>
      </c>
    </row>
    <row r="148" spans="1:12" ht="14.4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9.25</v>
      </c>
      <c r="H148" s="43">
        <v>10.65</v>
      </c>
      <c r="I148" s="43">
        <v>22.79</v>
      </c>
      <c r="J148" s="43">
        <v>224.59</v>
      </c>
      <c r="K148" s="44">
        <v>57</v>
      </c>
      <c r="L148" s="43">
        <v>20.32</v>
      </c>
    </row>
    <row r="149" spans="1:12" ht="14.4">
      <c r="A149" s="23"/>
      <c r="B149" s="15"/>
      <c r="C149" s="11"/>
      <c r="D149" s="7" t="s">
        <v>28</v>
      </c>
      <c r="E149" s="42" t="s">
        <v>84</v>
      </c>
      <c r="F149" s="43">
        <v>150</v>
      </c>
      <c r="G149" s="43">
        <v>27.67</v>
      </c>
      <c r="H149" s="43">
        <v>18.91</v>
      </c>
      <c r="I149" s="43" t="s">
        <v>124</v>
      </c>
      <c r="J149" s="43" t="s">
        <v>125</v>
      </c>
      <c r="K149" s="44">
        <v>178</v>
      </c>
      <c r="L149" s="43">
        <v>57.77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73</v>
      </c>
      <c r="F151" s="43">
        <v>180</v>
      </c>
      <c r="G151" s="43">
        <v>0.68</v>
      </c>
      <c r="H151" s="43">
        <v>0</v>
      </c>
      <c r="I151" s="43">
        <v>21.01</v>
      </c>
      <c r="J151" s="43">
        <v>46.87</v>
      </c>
      <c r="K151" s="44">
        <v>289</v>
      </c>
      <c r="L151" s="43">
        <v>8.42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100</v>
      </c>
      <c r="G153" s="43">
        <v>6.62</v>
      </c>
      <c r="H153" s="43">
        <v>0.88</v>
      </c>
      <c r="I153" s="43">
        <v>42.39</v>
      </c>
      <c r="J153" s="43">
        <v>203.96</v>
      </c>
      <c r="K153" s="44"/>
      <c r="L153" s="43">
        <v>4.84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1">SUM(G147:G155)</f>
        <v>45.06</v>
      </c>
      <c r="H156" s="19">
        <f t="shared" si="71"/>
        <v>30.54</v>
      </c>
      <c r="I156" s="19">
        <f t="shared" si="71"/>
        <v>96.19</v>
      </c>
      <c r="J156" s="19">
        <f t="shared" si="71"/>
        <v>475.41999999999996</v>
      </c>
      <c r="K156" s="25"/>
      <c r="L156" s="19">
        <f t="shared" ref="L156" si="72">SUM(L147:L155)</f>
        <v>97.48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1170</v>
      </c>
      <c r="G157" s="32">
        <f t="shared" ref="G157" si="73">G146+G156</f>
        <v>65.91</v>
      </c>
      <c r="H157" s="32">
        <f t="shared" ref="H157" si="74">H146+H156</f>
        <v>48.31</v>
      </c>
      <c r="I157" s="32">
        <f t="shared" ref="I157" si="75">I146+I156</f>
        <v>180.16</v>
      </c>
      <c r="J157" s="32">
        <f t="shared" ref="J157:L157" si="76">J146+J156</f>
        <v>955.1099999999999</v>
      </c>
      <c r="K157" s="32"/>
      <c r="L157" s="32">
        <f t="shared" si="76"/>
        <v>137.48000000000002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150</v>
      </c>
      <c r="G158" s="40">
        <v>6.33</v>
      </c>
      <c r="H158" s="40">
        <v>8.9</v>
      </c>
      <c r="I158" s="40">
        <v>25.49</v>
      </c>
      <c r="J158" s="40">
        <v>207.38</v>
      </c>
      <c r="K158" s="41">
        <v>109</v>
      </c>
      <c r="L158" s="40">
        <v>9.5399999999999991</v>
      </c>
    </row>
    <row r="159" spans="1:12" ht="14.4">
      <c r="A159" s="23"/>
      <c r="B159" s="15"/>
      <c r="C159" s="11"/>
      <c r="D159" s="6"/>
      <c r="E159" s="42" t="s">
        <v>52</v>
      </c>
      <c r="F159" s="43">
        <v>50</v>
      </c>
      <c r="G159" s="43">
        <v>6.7</v>
      </c>
      <c r="H159" s="43">
        <v>9.5</v>
      </c>
      <c r="I159" s="43">
        <v>9.9</v>
      </c>
      <c r="J159" s="43">
        <v>153</v>
      </c>
      <c r="K159" s="44">
        <v>365</v>
      </c>
      <c r="L159" s="43">
        <v>30.13</v>
      </c>
    </row>
    <row r="160" spans="1:12" ht="14.4">
      <c r="A160" s="23"/>
      <c r="B160" s="15"/>
      <c r="C160" s="11"/>
      <c r="D160" s="7" t="s">
        <v>22</v>
      </c>
      <c r="E160" s="42" t="s">
        <v>75</v>
      </c>
      <c r="F160" s="43">
        <v>180</v>
      </c>
      <c r="G160" s="43">
        <v>2.1</v>
      </c>
      <c r="H160" s="43">
        <v>1.92</v>
      </c>
      <c r="I160" s="43">
        <v>9.98</v>
      </c>
      <c r="J160" s="43">
        <v>65.599999999999994</v>
      </c>
      <c r="K160" s="44">
        <v>297</v>
      </c>
      <c r="L160" s="43">
        <v>6.57</v>
      </c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3.82</v>
      </c>
      <c r="H161" s="43">
        <v>1</v>
      </c>
      <c r="I161" s="43">
        <v>25.09</v>
      </c>
      <c r="J161" s="43">
        <v>118.48</v>
      </c>
      <c r="K161" s="44"/>
      <c r="L161" s="43">
        <v>2.42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7">SUM(G158:G164)</f>
        <v>18.95</v>
      </c>
      <c r="H165" s="19">
        <f t="shared" si="77"/>
        <v>21.32</v>
      </c>
      <c r="I165" s="19">
        <f t="shared" si="77"/>
        <v>70.460000000000008</v>
      </c>
      <c r="J165" s="19">
        <f t="shared" si="77"/>
        <v>544.46</v>
      </c>
      <c r="K165" s="25"/>
      <c r="L165" s="19">
        <f t="shared" ref="L165" si="78">SUM(L158:L164)</f>
        <v>48.660000000000004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86</v>
      </c>
      <c r="F166" s="43">
        <v>54</v>
      </c>
      <c r="G166" s="43">
        <v>0.4</v>
      </c>
      <c r="H166" s="43">
        <v>0.05</v>
      </c>
      <c r="I166" s="43">
        <v>1.1499999999999999</v>
      </c>
      <c r="J166" s="43">
        <v>6.5</v>
      </c>
      <c r="K166" s="44">
        <v>247</v>
      </c>
      <c r="L166" s="62">
        <v>4.5</v>
      </c>
    </row>
    <row r="167" spans="1:12" ht="14.4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1.93</v>
      </c>
      <c r="H167" s="43">
        <v>6.34</v>
      </c>
      <c r="I167" s="43">
        <v>10.050000000000001</v>
      </c>
      <c r="J167" s="43">
        <v>104.16</v>
      </c>
      <c r="K167" s="44">
        <v>35</v>
      </c>
      <c r="L167" s="43">
        <v>32.5</v>
      </c>
    </row>
    <row r="168" spans="1:12" ht="14.4">
      <c r="A168" s="23"/>
      <c r="B168" s="15"/>
      <c r="C168" s="11"/>
      <c r="D168" s="7" t="s">
        <v>28</v>
      </c>
      <c r="E168" s="42" t="s">
        <v>126</v>
      </c>
      <c r="F168" s="43">
        <v>90</v>
      </c>
      <c r="G168" s="43">
        <v>9.16</v>
      </c>
      <c r="H168" s="43">
        <v>13.53</v>
      </c>
      <c r="I168" s="43">
        <v>9.44</v>
      </c>
      <c r="J168" s="43">
        <v>196.14</v>
      </c>
      <c r="K168" s="44">
        <v>202</v>
      </c>
      <c r="L168" s="43">
        <v>46.46</v>
      </c>
    </row>
    <row r="169" spans="1:12" ht="14.4">
      <c r="A169" s="23"/>
      <c r="B169" s="15"/>
      <c r="C169" s="11"/>
      <c r="D169" s="7" t="s">
        <v>29</v>
      </c>
      <c r="E169" s="42" t="s">
        <v>72</v>
      </c>
      <c r="F169" s="43">
        <v>200</v>
      </c>
      <c r="G169" s="43">
        <v>2.13</v>
      </c>
      <c r="H169" s="43">
        <v>4.04</v>
      </c>
      <c r="I169" s="43">
        <v>15.53</v>
      </c>
      <c r="J169" s="43">
        <v>106.97</v>
      </c>
      <c r="K169" s="44">
        <v>241</v>
      </c>
      <c r="L169" s="43">
        <v>18.78</v>
      </c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0.56000000000000005</v>
      </c>
      <c r="H170" s="43">
        <v>0</v>
      </c>
      <c r="I170" s="43">
        <v>27.89</v>
      </c>
      <c r="J170" s="43">
        <v>113.79</v>
      </c>
      <c r="K170" s="44">
        <v>283</v>
      </c>
      <c r="L170" s="43">
        <v>4.34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150</v>
      </c>
      <c r="G172" s="43">
        <v>6.62</v>
      </c>
      <c r="H172" s="43">
        <v>0.88</v>
      </c>
      <c r="I172" s="43" t="s">
        <v>127</v>
      </c>
      <c r="J172" s="43">
        <v>203.96</v>
      </c>
      <c r="K172" s="44"/>
      <c r="L172" s="43">
        <v>4.54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894</v>
      </c>
      <c r="G175" s="19">
        <f t="shared" ref="G175:J175" si="79">SUM(G166:G174)</f>
        <v>20.8</v>
      </c>
      <c r="H175" s="19">
        <f t="shared" si="79"/>
        <v>24.839999999999996</v>
      </c>
      <c r="I175" s="19">
        <f t="shared" si="79"/>
        <v>64.06</v>
      </c>
      <c r="J175" s="19">
        <f t="shared" si="79"/>
        <v>731.52</v>
      </c>
      <c r="K175" s="25"/>
      <c r="L175" s="19">
        <f t="shared" ref="L175" si="80">SUM(L166:L174)</f>
        <v>111.12000000000002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1324</v>
      </c>
      <c r="G176" s="32">
        <f t="shared" ref="G176" si="81">G165+G175</f>
        <v>39.75</v>
      </c>
      <c r="H176" s="32">
        <f t="shared" ref="H176" si="82">H165+H175</f>
        <v>46.16</v>
      </c>
      <c r="I176" s="32">
        <f t="shared" ref="I176" si="83">I165+I175</f>
        <v>134.52000000000001</v>
      </c>
      <c r="J176" s="32">
        <f t="shared" ref="J176:L176" si="84">J165+J175</f>
        <v>1275.98</v>
      </c>
      <c r="K176" s="32"/>
      <c r="L176" s="32">
        <f t="shared" si="84"/>
        <v>159.78000000000003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128</v>
      </c>
      <c r="F177" s="40">
        <v>150</v>
      </c>
      <c r="G177" s="40">
        <v>2.04</v>
      </c>
      <c r="H177" s="40">
        <v>7.9</v>
      </c>
      <c r="I177" s="40">
        <v>7.47</v>
      </c>
      <c r="J177" s="40" t="s">
        <v>129</v>
      </c>
      <c r="K177" s="41">
        <v>107</v>
      </c>
      <c r="L177" s="40">
        <v>11.6</v>
      </c>
    </row>
    <row r="178" spans="1:12" ht="14.4">
      <c r="A178" s="23"/>
      <c r="B178" s="15"/>
      <c r="C178" s="11"/>
      <c r="D178" s="6"/>
      <c r="E178" s="42" t="s">
        <v>43</v>
      </c>
      <c r="F178" s="43">
        <v>35</v>
      </c>
      <c r="G178" s="43">
        <v>1.27</v>
      </c>
      <c r="H178" s="43">
        <v>11.3</v>
      </c>
      <c r="I178" s="43">
        <v>10.5</v>
      </c>
      <c r="J178" s="43">
        <v>154</v>
      </c>
      <c r="K178" s="44">
        <v>380</v>
      </c>
      <c r="L178" s="43">
        <v>15.32</v>
      </c>
    </row>
    <row r="179" spans="1:12" ht="14.4">
      <c r="A179" s="23"/>
      <c r="B179" s="15"/>
      <c r="C179" s="11"/>
      <c r="D179" s="7" t="s">
        <v>22</v>
      </c>
      <c r="E179" s="42" t="s">
        <v>69</v>
      </c>
      <c r="F179" s="43">
        <v>180</v>
      </c>
      <c r="G179" s="43">
        <v>3.2</v>
      </c>
      <c r="H179" s="43">
        <v>2.7</v>
      </c>
      <c r="I179" s="43">
        <v>15.9</v>
      </c>
      <c r="J179" s="43">
        <v>98.53</v>
      </c>
      <c r="K179" s="44">
        <v>286</v>
      </c>
      <c r="L179" s="43">
        <v>6.57</v>
      </c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62">
        <v>3.82</v>
      </c>
      <c r="H180" s="43">
        <v>1</v>
      </c>
      <c r="I180" s="43">
        <v>25.09</v>
      </c>
      <c r="J180" s="43">
        <v>118.41</v>
      </c>
      <c r="K180" s="44"/>
      <c r="L180" s="43">
        <v>2.42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415</v>
      </c>
      <c r="G184" s="19">
        <f t="shared" ref="G184:J184" si="85">SUM(G177:G183)</f>
        <v>10.33</v>
      </c>
      <c r="H184" s="19">
        <f t="shared" si="85"/>
        <v>22.900000000000002</v>
      </c>
      <c r="I184" s="19">
        <f t="shared" si="85"/>
        <v>58.959999999999994</v>
      </c>
      <c r="J184" s="19">
        <f t="shared" si="85"/>
        <v>370.94</v>
      </c>
      <c r="K184" s="25"/>
      <c r="L184" s="19">
        <f t="shared" ref="L184" si="86">SUM(L177:L183)</f>
        <v>35.910000000000004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87</v>
      </c>
      <c r="F185" s="43">
        <v>60</v>
      </c>
      <c r="G185" s="43">
        <v>1.95</v>
      </c>
      <c r="H185" s="43">
        <v>0.77</v>
      </c>
      <c r="I185" s="43">
        <v>12.16</v>
      </c>
      <c r="J185" s="43">
        <v>61</v>
      </c>
      <c r="K185" s="44">
        <v>229</v>
      </c>
      <c r="L185" s="43">
        <v>16.34</v>
      </c>
    </row>
    <row r="186" spans="1:12" ht="14.4">
      <c r="A186" s="23"/>
      <c r="B186" s="15"/>
      <c r="C186" s="11"/>
      <c r="D186" s="7" t="s">
        <v>27</v>
      </c>
      <c r="E186" s="42" t="s">
        <v>88</v>
      </c>
      <c r="F186" s="43">
        <v>200</v>
      </c>
      <c r="G186" s="43">
        <v>5.03</v>
      </c>
      <c r="H186" s="43">
        <v>11.3</v>
      </c>
      <c r="I186" s="43">
        <v>32.380000000000003</v>
      </c>
      <c r="J186" s="43">
        <v>149.6</v>
      </c>
      <c r="K186" s="44">
        <v>41</v>
      </c>
      <c r="L186" s="43">
        <v>32.380000000000003</v>
      </c>
    </row>
    <row r="187" spans="1:12" ht="14.4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17.43</v>
      </c>
      <c r="H187" s="43">
        <v>10.85</v>
      </c>
      <c r="I187" s="43">
        <v>5.24</v>
      </c>
      <c r="J187" s="43">
        <v>188.31</v>
      </c>
      <c r="K187" s="44">
        <v>166</v>
      </c>
      <c r="L187" s="43">
        <v>59.29</v>
      </c>
    </row>
    <row r="188" spans="1:12" ht="14.4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2.13</v>
      </c>
      <c r="H188" s="43">
        <v>4.04</v>
      </c>
      <c r="I188" s="43">
        <v>15.53</v>
      </c>
      <c r="J188" s="43">
        <v>106.97</v>
      </c>
      <c r="K188" s="44">
        <v>241</v>
      </c>
      <c r="L188" s="62">
        <v>14.03</v>
      </c>
    </row>
    <row r="189" spans="1:12" ht="14.4">
      <c r="A189" s="23"/>
      <c r="B189" s="15"/>
      <c r="C189" s="11"/>
      <c r="D189" s="7" t="s">
        <v>30</v>
      </c>
      <c r="E189" s="42" t="s">
        <v>67</v>
      </c>
      <c r="F189" s="43">
        <v>180</v>
      </c>
      <c r="G189" s="43">
        <v>4.8499999999999996</v>
      </c>
      <c r="H189" s="43">
        <v>5.04</v>
      </c>
      <c r="I189" s="43">
        <v>32.729999999999997</v>
      </c>
      <c r="J189" s="43">
        <v>195.71</v>
      </c>
      <c r="K189" s="44">
        <v>270</v>
      </c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100</v>
      </c>
      <c r="G191" s="43">
        <v>6.62</v>
      </c>
      <c r="H191" s="43" t="s">
        <v>130</v>
      </c>
      <c r="I191" s="43">
        <v>42.39</v>
      </c>
      <c r="J191" s="43">
        <v>203.96</v>
      </c>
      <c r="K191" s="44"/>
      <c r="L191" s="43">
        <v>4.84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7">SUM(G185:G193)</f>
        <v>38.01</v>
      </c>
      <c r="H194" s="19">
        <f t="shared" si="87"/>
        <v>32</v>
      </c>
      <c r="I194" s="19">
        <f t="shared" si="87"/>
        <v>140.43</v>
      </c>
      <c r="J194" s="19">
        <f t="shared" si="87"/>
        <v>905.55000000000007</v>
      </c>
      <c r="K194" s="25"/>
      <c r="L194" s="19">
        <f t="shared" ref="L194" si="88">SUM(L185:L193)</f>
        <v>126.88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1195</v>
      </c>
      <c r="G195" s="32">
        <f t="shared" ref="G195" si="89">G184+G194</f>
        <v>48.339999999999996</v>
      </c>
      <c r="H195" s="32">
        <f t="shared" ref="H195" si="90">H184+H194</f>
        <v>54.900000000000006</v>
      </c>
      <c r="I195" s="32">
        <f t="shared" ref="I195" si="91">I184+I194</f>
        <v>199.39</v>
      </c>
      <c r="J195" s="32">
        <f t="shared" ref="J195:L195" si="92">J184+J194</f>
        <v>1276.49</v>
      </c>
      <c r="K195" s="32"/>
      <c r="L195" s="32">
        <f t="shared" si="92"/>
        <v>162.79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1201.4000000000001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54.617000000000004</v>
      </c>
      <c r="H196" s="34">
        <f t="shared" si="93"/>
        <v>59.440000000000012</v>
      </c>
      <c r="I196" s="34">
        <f t="shared" si="93"/>
        <v>200.85500000000002</v>
      </c>
      <c r="J196" s="34">
        <f t="shared" si="93"/>
        <v>1438.866</v>
      </c>
      <c r="K196" s="34"/>
      <c r="L196" s="63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Медик</cp:lastModifiedBy>
  <dcterms:created xsi:type="dcterms:W3CDTF">2022-05-16T14:23:56Z</dcterms:created>
  <dcterms:modified xsi:type="dcterms:W3CDTF">2025-02-13T09:31:38Z</dcterms:modified>
</cp:coreProperties>
</file>